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Zole/2024/"/>
    </mc:Choice>
  </mc:AlternateContent>
  <xr:revisionPtr revIDLastSave="1" documentId="13_ncr:4000b_{F0067D20-3FAD-4823-AC82-14092313AD86}" xr6:coauthVersionLast="47" xr6:coauthVersionMax="47" xr10:uidLastSave="{7DE01215-6CF6-46C0-9241-D96ECF3B21A6}"/>
  <bookViews>
    <workbookView xWindow="-108" yWindow="-108" windowWidth="23256" windowHeight="12456" xr2:uid="{00000000-000D-0000-FFFF-FFFF00000000}"/>
  </bookViews>
  <sheets>
    <sheet name="Tabula" sheetId="1" r:id="rId1"/>
    <sheet name="1g" sheetId="2" r:id="rId2"/>
    <sheet name="2g" sheetId="9" r:id="rId3"/>
    <sheet name="3g" sheetId="10" r:id="rId4"/>
    <sheet name="4g" sheetId="11" r:id="rId5"/>
    <sheet name="5g" sheetId="12" r:id="rId6"/>
    <sheet name="6g" sheetId="13" r:id="rId7"/>
    <sheet name="7g" sheetId="14" r:id="rId8"/>
    <sheet name="8g" sheetId="15" r:id="rId9"/>
    <sheet name="9g" sheetId="16" r:id="rId10"/>
    <sheet name="10g" sheetId="17" r:id="rId11"/>
    <sheet name="11g" sheetId="48" r:id="rId12"/>
    <sheet name="12g" sheetId="49" r:id="rId13"/>
    <sheet name="13g" sheetId="50" r:id="rId14"/>
    <sheet name="14g" sheetId="51" r:id="rId15"/>
    <sheet name="15g" sheetId="52" r:id="rId16"/>
  </sheets>
  <definedNames>
    <definedName name="_xlnm.Print_Area" localSheetId="0">Tabula!$A$1:$U$26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3" l="1"/>
  <c r="B3" i="14"/>
  <c r="C3" i="14"/>
  <c r="D3" i="14"/>
  <c r="B3" i="15"/>
  <c r="C3" i="15"/>
  <c r="D3" i="15"/>
  <c r="E3" i="16"/>
  <c r="E3" i="15"/>
  <c r="D3" i="16"/>
  <c r="C3" i="16"/>
  <c r="B3" i="16"/>
  <c r="C3" i="13"/>
  <c r="B3" i="13"/>
  <c r="E3" i="12"/>
  <c r="D3" i="12"/>
  <c r="C3" i="12"/>
  <c r="B3" i="12"/>
  <c r="E3" i="11"/>
  <c r="D3" i="11"/>
  <c r="C3" i="11"/>
  <c r="B3" i="11"/>
  <c r="D3" i="10"/>
  <c r="C3" i="10"/>
  <c r="B3" i="10"/>
  <c r="D3" i="9"/>
  <c r="C3" i="9"/>
  <c r="B3" i="9"/>
  <c r="E3" i="2"/>
  <c r="D3" i="2"/>
  <c r="C3" i="2"/>
  <c r="B3" i="2"/>
  <c r="E5" i="52"/>
  <c r="E4" i="52"/>
  <c r="E3" i="52"/>
  <c r="D5" i="52"/>
  <c r="D4" i="52"/>
  <c r="D3" i="52"/>
  <c r="C5" i="52"/>
  <c r="C4" i="52"/>
  <c r="C3" i="52"/>
  <c r="B5" i="52"/>
  <c r="B4" i="52"/>
  <c r="B3" i="52"/>
  <c r="E5" i="51"/>
  <c r="E4" i="51"/>
  <c r="E3" i="51"/>
  <c r="D5" i="51"/>
  <c r="D4" i="51"/>
  <c r="D3" i="51"/>
  <c r="C5" i="51"/>
  <c r="C4" i="51"/>
  <c r="C3" i="51"/>
  <c r="B5" i="51"/>
  <c r="B4" i="51"/>
  <c r="B3" i="51"/>
  <c r="E5" i="50"/>
  <c r="E4" i="50"/>
  <c r="E3" i="50"/>
  <c r="D5" i="50"/>
  <c r="D4" i="50"/>
  <c r="D3" i="50"/>
  <c r="C5" i="50"/>
  <c r="C4" i="50"/>
  <c r="C3" i="50"/>
  <c r="B5" i="50"/>
  <c r="B4" i="50"/>
  <c r="B3" i="50"/>
  <c r="E5" i="49"/>
  <c r="E4" i="49"/>
  <c r="E3" i="49"/>
  <c r="D5" i="49"/>
  <c r="D4" i="49"/>
  <c r="D3" i="49"/>
  <c r="C5" i="49"/>
  <c r="C4" i="49"/>
  <c r="C3" i="49"/>
  <c r="B5" i="49"/>
  <c r="B4" i="49"/>
  <c r="B3" i="49"/>
  <c r="U36" i="1"/>
  <c r="U34" i="1"/>
  <c r="U28" i="1"/>
  <c r="U13" i="1"/>
  <c r="U31" i="1"/>
  <c r="E5" i="48"/>
  <c r="T36" i="1"/>
  <c r="D4" i="16" s="1"/>
  <c r="T34" i="1"/>
  <c r="T28" i="1"/>
  <c r="T13" i="1"/>
  <c r="T31" i="1"/>
  <c r="E4" i="48"/>
  <c r="B4" i="48"/>
  <c r="E4" i="17"/>
  <c r="E3" i="48"/>
  <c r="U27" i="1"/>
  <c r="U32" i="1"/>
  <c r="U22" i="1"/>
  <c r="U6" i="1"/>
  <c r="D5" i="48"/>
  <c r="T27" i="1"/>
  <c r="T32" i="1"/>
  <c r="T22" i="1"/>
  <c r="T6" i="1"/>
  <c r="D4" i="48"/>
  <c r="D3" i="48"/>
  <c r="U30" i="1"/>
  <c r="U29" i="1"/>
  <c r="U18" i="1"/>
  <c r="C5" i="48"/>
  <c r="T30" i="1"/>
  <c r="T29" i="1"/>
  <c r="T18" i="1"/>
  <c r="C4" i="48"/>
  <c r="C3" i="48"/>
  <c r="U37" i="1"/>
  <c r="U20" i="1"/>
  <c r="U26" i="1"/>
  <c r="B5" i="48"/>
  <c r="T37" i="1"/>
  <c r="C4" i="17" s="1"/>
  <c r="T20" i="1"/>
  <c r="T26" i="1"/>
  <c r="B3" i="48"/>
  <c r="U5" i="1"/>
  <c r="U8" i="1"/>
  <c r="U24" i="1"/>
  <c r="E5" i="17"/>
  <c r="T5" i="1"/>
  <c r="T8" i="1"/>
  <c r="T24" i="1"/>
  <c r="E3" i="17"/>
  <c r="U17" i="1"/>
  <c r="U7" i="1"/>
  <c r="U3" i="1"/>
  <c r="U12" i="1"/>
  <c r="D5" i="17"/>
  <c r="T17" i="1"/>
  <c r="T7" i="1"/>
  <c r="T3" i="1"/>
  <c r="T12" i="1"/>
  <c r="D4" i="17"/>
  <c r="D3" i="17"/>
  <c r="U15" i="1"/>
  <c r="U4" i="1"/>
  <c r="U19" i="1"/>
  <c r="T15" i="1"/>
  <c r="T4" i="1"/>
  <c r="T19" i="1"/>
  <c r="C3" i="17"/>
  <c r="U23" i="1"/>
  <c r="U25" i="1"/>
  <c r="T23" i="1"/>
  <c r="T25" i="1"/>
  <c r="B3" i="17"/>
  <c r="U9" i="1"/>
  <c r="T9" i="1"/>
  <c r="U35" i="1"/>
  <c r="C5" i="16" s="1"/>
  <c r="U14" i="1"/>
  <c r="T35" i="1"/>
  <c r="C4" i="16" s="1"/>
  <c r="T14" i="1"/>
  <c r="U21" i="1"/>
  <c r="T21" i="1"/>
  <c r="U33" i="1"/>
  <c r="T33" i="1"/>
  <c r="U16" i="1"/>
  <c r="U11" i="1"/>
  <c r="U2" i="1"/>
  <c r="T16" i="1"/>
  <c r="T11" i="1"/>
  <c r="T2" i="1"/>
  <c r="U10" i="1"/>
  <c r="T10" i="1"/>
  <c r="E3" i="10"/>
  <c r="E3" i="9"/>
  <c r="A2" i="52"/>
  <c r="A42" i="1"/>
  <c r="A1" i="15" s="1"/>
  <c r="A2" i="51"/>
  <c r="A2" i="50"/>
  <c r="A2" i="49"/>
  <c r="A2" i="48"/>
  <c r="A2" i="17"/>
  <c r="A2" i="16"/>
  <c r="A2" i="15"/>
  <c r="A2" i="14"/>
  <c r="A2" i="13"/>
  <c r="A2" i="12"/>
  <c r="A2" i="11"/>
  <c r="A2" i="10"/>
  <c r="A2" i="9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2" i="2"/>
  <c r="C5" i="17"/>
  <c r="D5" i="16"/>
  <c r="B5" i="17"/>
  <c r="E4" i="15"/>
  <c r="B4" i="16"/>
  <c r="B5" i="16"/>
  <c r="E5" i="15"/>
  <c r="E5" i="16"/>
  <c r="D5" i="10" l="1"/>
  <c r="E5" i="10"/>
  <c r="B5" i="9"/>
  <c r="B4" i="9"/>
  <c r="D4" i="11"/>
  <c r="D5" i="2"/>
  <c r="D5" i="12"/>
  <c r="B5" i="2"/>
  <c r="C4" i="9"/>
  <c r="C5" i="2"/>
  <c r="E4" i="10"/>
  <c r="B5" i="11"/>
  <c r="D4" i="2"/>
  <c r="E4" i="12"/>
  <c r="D4" i="13"/>
  <c r="B4" i="15"/>
  <c r="C5" i="15"/>
  <c r="E5" i="2"/>
  <c r="B5" i="15"/>
  <c r="B4" i="14"/>
  <c r="C5" i="11"/>
  <c r="D5" i="9"/>
  <c r="D5" i="14"/>
  <c r="C5" i="14"/>
  <c r="C5" i="13"/>
  <c r="B5" i="13"/>
  <c r="B4" i="13"/>
  <c r="E5" i="12"/>
  <c r="C4" i="12"/>
  <c r="B4" i="12"/>
  <c r="D4" i="10"/>
  <c r="E5" i="9"/>
  <c r="D4" i="9"/>
  <c r="E5" i="11"/>
  <c r="E4" i="11"/>
  <c r="D4" i="15"/>
  <c r="C5" i="9"/>
  <c r="C4" i="10"/>
  <c r="B4" i="2"/>
  <c r="B5" i="12"/>
  <c r="D5" i="13"/>
  <c r="D5" i="11"/>
  <c r="C4" i="15"/>
  <c r="C4" i="14"/>
  <c r="C4" i="2"/>
  <c r="D4" i="12"/>
  <c r="B4" i="11"/>
  <c r="B5" i="10"/>
  <c r="B5" i="14"/>
  <c r="E4" i="9"/>
  <c r="D4" i="14"/>
  <c r="C5" i="10"/>
  <c r="D5" i="15"/>
  <c r="C5" i="12"/>
  <c r="C4" i="13"/>
  <c r="E4" i="2"/>
  <c r="B4" i="10"/>
  <c r="C4" i="11"/>
  <c r="U38" i="1"/>
  <c r="B4" i="17"/>
  <c r="A1" i="48"/>
  <c r="A1" i="9"/>
  <c r="A1" i="2"/>
  <c r="A1" i="51"/>
  <c r="A1" i="10"/>
  <c r="A1" i="14"/>
  <c r="A1" i="13"/>
  <c r="A1" i="16"/>
  <c r="E4" i="16"/>
  <c r="A1" i="12"/>
  <c r="A1" i="49"/>
  <c r="A1" i="50"/>
  <c r="A1" i="52"/>
  <c r="A1" i="17"/>
  <c r="A1" i="11"/>
</calcChain>
</file>

<file path=xl/sharedStrings.xml><?xml version="1.0" encoding="utf-8"?>
<sst xmlns="http://schemas.openxmlformats.org/spreadsheetml/2006/main" count="88" uniqueCount="46">
  <si>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</si>
  <si>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</si>
  <si>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</si>
  <si>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</si>
  <si>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</si>
  <si>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</si>
  <si>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</si>
  <si>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</si>
  <si>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</si>
  <si>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</si>
  <si>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</si>
  <si>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</si>
  <si>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</si>
  <si>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</si>
  <si>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</si>
  <si>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</si>
  <si>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Andris Balodis</t>
  </si>
  <si>
    <t>Jānis Sangovičs</t>
  </si>
  <si>
    <t>Haralds Danebergs</t>
  </si>
  <si>
    <t>Harijs Spalva</t>
  </si>
  <si>
    <t>Zigurds Riekstiņš</t>
  </si>
  <si>
    <t>Māris Stiere</t>
  </si>
  <si>
    <t>Jānis Krumholcs</t>
  </si>
  <si>
    <t>Jānis Pliskovs</t>
  </si>
  <si>
    <t>Andris Ozols</t>
  </si>
  <si>
    <t>Jānis Apinītis</t>
  </si>
  <si>
    <t>Līga Bajāre</t>
  </si>
  <si>
    <t>Guntars Bajārs</t>
  </si>
  <si>
    <t>Edvīns Tīliks</t>
  </si>
  <si>
    <t>Guntis Apinis</t>
  </si>
  <si>
    <t>Aigars Strazdiņš</t>
  </si>
  <si>
    <t>Dainis Zuika</t>
  </si>
  <si>
    <t>Arnis Dūmiņš</t>
  </si>
  <si>
    <t>Arnis Zariņš</t>
  </si>
  <si>
    <t>Edgars Pumpa</t>
  </si>
  <si>
    <t>Valērijs Goļikovs</t>
  </si>
  <si>
    <t>Arnolds Krumholcs</t>
  </si>
  <si>
    <t>Haralds Vaicis</t>
  </si>
  <si>
    <t>Mārtiņš Kuprūns</t>
  </si>
  <si>
    <t>Jānis Kauliņš</t>
  </si>
  <si>
    <t>Andris Dracmanis</t>
  </si>
  <si>
    <t>Staņislavs Ludboržs</t>
  </si>
  <si>
    <t>Jānis Grīnbergs</t>
  </si>
  <si>
    <t>Pēteris Lavrenovs</t>
  </si>
  <si>
    <t>Dižsvētku Zolītes turnīrs Valkā (2024) - Tauta</t>
  </si>
  <si>
    <t>Ivars Blumbergs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</si>
</sst>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164" fontId="13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horizontal="center"/>
    </xf>
    <xf numFmtId="0" fontId="1" fillId="0" borderId="21" xfId="0" applyFont="1" applyBorder="1"/>
    <xf numFmtId="0" fontId="10" fillId="0" borderId="0" xfId="0" applyFont="1" applyAlignment="1">
      <alignment horizontal="center"/>
    </xf>
    <xf numFmtId="0" fontId="10" fillId="0" borderId="21" xfId="0" applyFont="1" applyBorder="1"/>
    <xf numFmtId="0" fontId="10" fillId="0" borderId="0" xfId="0" applyFont="1"/>
    <xf numFmtId="0" fontId="15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43"/>
  <sheetViews>
    <sheetView tabSelected="1" topLeftCell="A38" workbookViewId="0">
      <pane ySplit="528" activePane="bottomLeft"/>
      <selection activeCell="H38" sqref="H38"/>
      <selection pane="bottomLeft" activeCell="AA17" sqref="AA17"/>
    </sheetView>
  </sheetViews>
  <sheetFormatPr defaultRowHeight="13.2" x14ac:dyDescent="0.25"/>
  <cols>
    <col min="1" max="1" width="3.88671875" customWidth="1"/>
    <col min="2" max="2" width="4.33203125" customWidth="1"/>
    <col min="3" max="3" width="22.33203125" bestFit="1" customWidth="1"/>
    <col min="4" max="4" width="4" style="24" bestFit="1" customWidth="1"/>
    <col min="5" max="5" width="4.5546875" bestFit="1" customWidth="1"/>
    <col min="6" max="6" width="4" style="24" bestFit="1" customWidth="1"/>
    <col min="7" max="7" width="4.5546875" bestFit="1" customWidth="1"/>
    <col min="8" max="8" width="4" style="24" bestFit="1" customWidth="1"/>
    <col min="9" max="9" width="4.5546875" bestFit="1" customWidth="1"/>
    <col min="10" max="10" width="4.21875" style="24" bestFit="1" customWidth="1"/>
    <col min="11" max="11" width="4.5546875" bestFit="1" customWidth="1"/>
    <col min="12" max="12" width="4" style="24" bestFit="1" customWidth="1"/>
    <col min="13" max="13" width="4.5546875" bestFit="1" customWidth="1"/>
    <col min="14" max="14" width="4" style="24" bestFit="1" customWidth="1"/>
    <col min="15" max="15" width="4.5546875" bestFit="1" customWidth="1"/>
    <col min="16" max="16" width="4" style="24" bestFit="1" customWidth="1"/>
    <col min="17" max="17" width="4.5546875" bestFit="1" customWidth="1"/>
    <col min="18" max="18" width="4" style="24" bestFit="1" customWidth="1"/>
    <col min="19" max="19" width="4.5546875" bestFit="1" customWidth="1"/>
    <col min="20" max="20" width="4.6640625" style="24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8" width="9.109375" style="30" customWidth="1"/>
  </cols>
  <sheetData>
    <row r="1" spans="1:31" s="1" customFormat="1" x14ac:dyDescent="0.25">
      <c r="A1" s="4" t="s">
        <v>0</v>
      </c>
      <c r="B1" s="4" t="s">
        <v>10</v>
      </c>
      <c r="C1" s="2" t="s">
        <v>1</v>
      </c>
      <c r="D1" s="49" t="s">
        <v>2</v>
      </c>
      <c r="E1" s="50"/>
      <c r="F1" s="49" t="s">
        <v>3</v>
      </c>
      <c r="G1" s="50"/>
      <c r="H1" s="49" t="s">
        <v>4</v>
      </c>
      <c r="I1" s="50"/>
      <c r="J1" s="49" t="s">
        <v>5</v>
      </c>
      <c r="K1" s="50"/>
      <c r="L1" s="49" t="s">
        <v>6</v>
      </c>
      <c r="M1" s="50"/>
      <c r="N1" s="49" t="s">
        <v>7</v>
      </c>
      <c r="O1" s="50"/>
      <c r="P1" s="49" t="s">
        <v>8</v>
      </c>
      <c r="Q1" s="50"/>
      <c r="R1" s="49" t="s">
        <v>9</v>
      </c>
      <c r="S1" s="50"/>
      <c r="T1" s="29" t="s">
        <v>11</v>
      </c>
      <c r="U1" s="29" t="s">
        <v>12</v>
      </c>
      <c r="V1" s="46"/>
      <c r="W1" s="47"/>
      <c r="X1" s="45"/>
      <c r="Y1" s="47"/>
      <c r="Z1" s="47"/>
      <c r="AA1" s="35"/>
      <c r="AB1" s="35"/>
    </row>
    <row r="2" spans="1:31" ht="15.6" x14ac:dyDescent="0.3">
      <c r="A2" s="21">
        <v>1</v>
      </c>
      <c r="B2" s="21">
        <v>1</v>
      </c>
      <c r="C2" s="21" t="s">
        <v>23</v>
      </c>
      <c r="D2" s="25">
        <v>6</v>
      </c>
      <c r="E2" s="21">
        <v>28</v>
      </c>
      <c r="F2" s="25">
        <v>4</v>
      </c>
      <c r="G2" s="21">
        <v>4</v>
      </c>
      <c r="H2" s="25">
        <v>6</v>
      </c>
      <c r="I2" s="21">
        <v>22</v>
      </c>
      <c r="J2" s="25">
        <v>3</v>
      </c>
      <c r="K2" s="21">
        <v>0</v>
      </c>
      <c r="L2" s="25">
        <v>4</v>
      </c>
      <c r="M2" s="21">
        <v>4</v>
      </c>
      <c r="N2" s="25">
        <v>6</v>
      </c>
      <c r="O2" s="21">
        <v>13</v>
      </c>
      <c r="P2" s="25">
        <v>6</v>
      </c>
      <c r="Q2" s="21">
        <v>36</v>
      </c>
      <c r="R2" s="25">
        <v>6</v>
      </c>
      <c r="S2" s="21">
        <v>23</v>
      </c>
      <c r="T2" s="25">
        <f t="shared" ref="T2:T30" si="0">D2+F2+H2+J2+L2+N2+P2+R2</f>
        <v>41</v>
      </c>
      <c r="U2" s="36">
        <f t="shared" ref="U2:U30" si="1">E2+G2+I2+K2+M2+O2+Q2+S2</f>
        <v>130</v>
      </c>
      <c r="V2" s="44"/>
    </row>
    <row r="3" spans="1:31" ht="15.6" x14ac:dyDescent="0.3">
      <c r="A3" s="21">
        <v>2</v>
      </c>
      <c r="B3" s="21">
        <v>1</v>
      </c>
      <c r="C3" s="21" t="s">
        <v>29</v>
      </c>
      <c r="D3" s="25">
        <v>6</v>
      </c>
      <c r="E3" s="21">
        <v>19</v>
      </c>
      <c r="F3" s="25">
        <v>6</v>
      </c>
      <c r="G3" s="21">
        <v>71</v>
      </c>
      <c r="H3" s="25">
        <v>2</v>
      </c>
      <c r="I3" s="21">
        <v>-2</v>
      </c>
      <c r="J3" s="25">
        <v>6</v>
      </c>
      <c r="K3" s="21">
        <v>28</v>
      </c>
      <c r="L3" s="25">
        <v>6</v>
      </c>
      <c r="M3" s="21">
        <v>24</v>
      </c>
      <c r="N3" s="25">
        <v>4</v>
      </c>
      <c r="O3" s="21">
        <v>9</v>
      </c>
      <c r="P3" s="25">
        <v>2</v>
      </c>
      <c r="Q3" s="21">
        <v>-12</v>
      </c>
      <c r="R3" s="25">
        <v>1</v>
      </c>
      <c r="S3" s="21">
        <v>-9</v>
      </c>
      <c r="T3" s="25">
        <f t="shared" si="0"/>
        <v>33</v>
      </c>
      <c r="U3" s="36">
        <f t="shared" si="1"/>
        <v>128</v>
      </c>
      <c r="V3" s="30"/>
    </row>
    <row r="4" spans="1:31" ht="15.6" x14ac:dyDescent="0.3">
      <c r="A4" s="21">
        <v>3</v>
      </c>
      <c r="B4" s="21">
        <v>1</v>
      </c>
      <c r="C4" s="21" t="s">
        <v>33</v>
      </c>
      <c r="D4" s="25">
        <v>4</v>
      </c>
      <c r="E4" s="21">
        <v>8</v>
      </c>
      <c r="F4" s="25">
        <v>3</v>
      </c>
      <c r="G4" s="21">
        <v>4</v>
      </c>
      <c r="H4" s="25">
        <v>4</v>
      </c>
      <c r="I4" s="21">
        <v>7</v>
      </c>
      <c r="J4" s="25">
        <v>6</v>
      </c>
      <c r="K4" s="21">
        <v>15</v>
      </c>
      <c r="L4" s="25">
        <v>5</v>
      </c>
      <c r="M4" s="21">
        <v>8</v>
      </c>
      <c r="N4" s="25">
        <v>0</v>
      </c>
      <c r="O4" s="21">
        <v>-15</v>
      </c>
      <c r="P4" s="25">
        <v>6</v>
      </c>
      <c r="Q4" s="21">
        <v>22</v>
      </c>
      <c r="R4" s="25">
        <v>4</v>
      </c>
      <c r="S4" s="21">
        <v>-5</v>
      </c>
      <c r="T4" s="25">
        <f t="shared" si="0"/>
        <v>32</v>
      </c>
      <c r="U4" s="36">
        <f t="shared" si="1"/>
        <v>44</v>
      </c>
      <c r="V4" s="44"/>
      <c r="Z4" s="22"/>
    </row>
    <row r="5" spans="1:31" ht="15.6" x14ac:dyDescent="0.3">
      <c r="A5" s="21">
        <v>4</v>
      </c>
      <c r="B5" s="21">
        <v>1</v>
      </c>
      <c r="C5" s="21" t="s">
        <v>34</v>
      </c>
      <c r="D5" s="25">
        <v>6</v>
      </c>
      <c r="E5" s="21">
        <v>19</v>
      </c>
      <c r="F5" s="25">
        <v>4</v>
      </c>
      <c r="G5" s="21">
        <v>-13</v>
      </c>
      <c r="H5" s="25">
        <v>4</v>
      </c>
      <c r="I5" s="21">
        <v>3</v>
      </c>
      <c r="J5" s="25">
        <v>6</v>
      </c>
      <c r="K5" s="21">
        <v>32</v>
      </c>
      <c r="L5" s="25">
        <v>2</v>
      </c>
      <c r="M5" s="21">
        <v>-12</v>
      </c>
      <c r="N5" s="25">
        <v>0</v>
      </c>
      <c r="O5" s="21">
        <v>-26</v>
      </c>
      <c r="P5" s="25">
        <v>4</v>
      </c>
      <c r="Q5" s="21">
        <v>9</v>
      </c>
      <c r="R5" s="25">
        <v>6</v>
      </c>
      <c r="S5" s="21">
        <v>20</v>
      </c>
      <c r="T5" s="25">
        <f t="shared" si="0"/>
        <v>32</v>
      </c>
      <c r="U5" s="36">
        <f t="shared" si="1"/>
        <v>32</v>
      </c>
      <c r="V5" s="30"/>
      <c r="AD5" s="23"/>
      <c r="AE5" s="23"/>
    </row>
    <row r="6" spans="1:31" ht="15.6" x14ac:dyDescent="0.3">
      <c r="A6" s="21">
        <v>5</v>
      </c>
      <c r="B6" s="21">
        <v>2</v>
      </c>
      <c r="C6" s="21" t="s">
        <v>20</v>
      </c>
      <c r="D6" s="25">
        <v>6</v>
      </c>
      <c r="E6" s="21">
        <v>5</v>
      </c>
      <c r="F6" s="25">
        <v>0</v>
      </c>
      <c r="G6" s="21">
        <v>-41</v>
      </c>
      <c r="H6" s="25">
        <v>5</v>
      </c>
      <c r="I6" s="21">
        <v>14</v>
      </c>
      <c r="J6" s="25">
        <v>0</v>
      </c>
      <c r="K6" s="21">
        <v>-18</v>
      </c>
      <c r="L6" s="25">
        <v>6</v>
      </c>
      <c r="M6" s="21">
        <v>27</v>
      </c>
      <c r="N6" s="25">
        <v>4</v>
      </c>
      <c r="O6" s="21">
        <v>4</v>
      </c>
      <c r="P6" s="25">
        <v>6</v>
      </c>
      <c r="Q6" s="21">
        <v>13</v>
      </c>
      <c r="R6" s="25">
        <v>4</v>
      </c>
      <c r="S6" s="21">
        <v>12</v>
      </c>
      <c r="T6" s="25">
        <f t="shared" si="0"/>
        <v>31</v>
      </c>
      <c r="U6" s="36">
        <f t="shared" si="1"/>
        <v>16</v>
      </c>
      <c r="V6" s="44"/>
    </row>
    <row r="7" spans="1:31" ht="15.6" x14ac:dyDescent="0.3">
      <c r="A7" s="21">
        <v>6</v>
      </c>
      <c r="B7" s="21">
        <v>2</v>
      </c>
      <c r="C7" s="21" t="s">
        <v>32</v>
      </c>
      <c r="D7" s="25">
        <v>6</v>
      </c>
      <c r="E7" s="21">
        <v>33</v>
      </c>
      <c r="F7" s="25">
        <v>6</v>
      </c>
      <c r="G7" s="21">
        <v>12</v>
      </c>
      <c r="H7" s="25">
        <v>4</v>
      </c>
      <c r="I7" s="21">
        <v>6</v>
      </c>
      <c r="J7" s="25">
        <v>3</v>
      </c>
      <c r="K7" s="21">
        <v>0</v>
      </c>
      <c r="L7" s="25">
        <v>0</v>
      </c>
      <c r="M7" s="21">
        <v>-16</v>
      </c>
      <c r="N7" s="25">
        <v>6</v>
      </c>
      <c r="O7" s="21">
        <v>62</v>
      </c>
      <c r="P7" s="25">
        <v>4</v>
      </c>
      <c r="Q7" s="21">
        <v>-4</v>
      </c>
      <c r="R7" s="25">
        <v>1</v>
      </c>
      <c r="S7" s="21">
        <v>-9</v>
      </c>
      <c r="T7" s="25">
        <f t="shared" si="0"/>
        <v>30</v>
      </c>
      <c r="U7" s="36">
        <f t="shared" si="1"/>
        <v>84</v>
      </c>
      <c r="V7" s="30"/>
    </row>
    <row r="8" spans="1:31" ht="15.6" x14ac:dyDescent="0.3">
      <c r="A8" s="21">
        <v>7</v>
      </c>
      <c r="B8" s="21">
        <v>2</v>
      </c>
      <c r="C8" s="21" t="s">
        <v>41</v>
      </c>
      <c r="D8" s="25">
        <v>2</v>
      </c>
      <c r="E8" s="21">
        <v>-11</v>
      </c>
      <c r="F8" s="25">
        <v>2</v>
      </c>
      <c r="G8" s="21">
        <v>-10</v>
      </c>
      <c r="H8" s="25">
        <v>6</v>
      </c>
      <c r="I8" s="21">
        <v>3</v>
      </c>
      <c r="J8" s="25">
        <v>4</v>
      </c>
      <c r="K8" s="21">
        <v>3</v>
      </c>
      <c r="L8" s="25">
        <v>5</v>
      </c>
      <c r="M8" s="21">
        <v>8</v>
      </c>
      <c r="N8" s="25">
        <v>3</v>
      </c>
      <c r="O8" s="21">
        <v>-6</v>
      </c>
      <c r="P8" s="25">
        <v>2</v>
      </c>
      <c r="Q8" s="21">
        <v>5</v>
      </c>
      <c r="R8" s="25">
        <v>6</v>
      </c>
      <c r="S8" s="21">
        <v>30</v>
      </c>
      <c r="T8" s="25">
        <f t="shared" si="0"/>
        <v>30</v>
      </c>
      <c r="U8" s="36">
        <f t="shared" si="1"/>
        <v>22</v>
      </c>
      <c r="V8" s="44"/>
    </row>
    <row r="9" spans="1:31" ht="15.6" x14ac:dyDescent="0.3">
      <c r="A9" s="21">
        <v>8</v>
      </c>
      <c r="B9" s="21">
        <v>2</v>
      </c>
      <c r="C9" s="54" t="s">
        <v>42</v>
      </c>
      <c r="D9" s="25">
        <v>4</v>
      </c>
      <c r="E9" s="21">
        <v>4</v>
      </c>
      <c r="F9" s="25">
        <v>0</v>
      </c>
      <c r="G9" s="21">
        <v>-36</v>
      </c>
      <c r="H9" s="25">
        <v>4</v>
      </c>
      <c r="I9" s="21">
        <v>0</v>
      </c>
      <c r="J9" s="25">
        <v>4</v>
      </c>
      <c r="K9" s="21">
        <v>3</v>
      </c>
      <c r="L9" s="25">
        <v>6</v>
      </c>
      <c r="M9" s="21">
        <v>31</v>
      </c>
      <c r="N9" s="25">
        <v>6</v>
      </c>
      <c r="O9" s="21">
        <v>34</v>
      </c>
      <c r="P9" s="25">
        <v>0</v>
      </c>
      <c r="Q9" s="21">
        <v>-42</v>
      </c>
      <c r="R9" s="25">
        <v>6</v>
      </c>
      <c r="S9" s="21">
        <v>11</v>
      </c>
      <c r="T9" s="25">
        <f t="shared" si="0"/>
        <v>30</v>
      </c>
      <c r="U9" s="36">
        <f t="shared" si="1"/>
        <v>5</v>
      </c>
      <c r="V9" s="30"/>
    </row>
    <row r="10" spans="1:31" ht="15.6" x14ac:dyDescent="0.3">
      <c r="A10" s="21">
        <v>9</v>
      </c>
      <c r="B10" s="21">
        <v>3</v>
      </c>
      <c r="C10" s="21" t="s">
        <v>17</v>
      </c>
      <c r="D10" s="25">
        <v>2</v>
      </c>
      <c r="E10" s="21">
        <v>-11</v>
      </c>
      <c r="F10" s="25">
        <v>6</v>
      </c>
      <c r="G10" s="21">
        <v>17</v>
      </c>
      <c r="H10" s="25">
        <v>4</v>
      </c>
      <c r="I10" s="21">
        <v>4</v>
      </c>
      <c r="J10" s="25">
        <v>2</v>
      </c>
      <c r="K10" s="21">
        <v>-6</v>
      </c>
      <c r="L10" s="25">
        <v>6</v>
      </c>
      <c r="M10" s="21">
        <v>27</v>
      </c>
      <c r="N10" s="25">
        <v>3</v>
      </c>
      <c r="O10" s="21">
        <v>-18</v>
      </c>
      <c r="P10" s="25">
        <v>4</v>
      </c>
      <c r="Q10" s="21">
        <v>16</v>
      </c>
      <c r="R10" s="25">
        <v>1</v>
      </c>
      <c r="S10" s="21">
        <v>-16</v>
      </c>
      <c r="T10" s="25">
        <f t="shared" si="0"/>
        <v>28</v>
      </c>
      <c r="U10" s="36">
        <f t="shared" si="1"/>
        <v>13</v>
      </c>
      <c r="V10" s="44"/>
    </row>
    <row r="11" spans="1:31" ht="15.6" x14ac:dyDescent="0.3">
      <c r="A11" s="21">
        <v>10</v>
      </c>
      <c r="B11" s="21">
        <v>3</v>
      </c>
      <c r="C11" s="21" t="s">
        <v>35</v>
      </c>
      <c r="D11" s="25">
        <v>4</v>
      </c>
      <c r="E11" s="21">
        <v>15</v>
      </c>
      <c r="F11" s="25">
        <v>3</v>
      </c>
      <c r="G11" s="21">
        <v>4</v>
      </c>
      <c r="H11" s="25">
        <v>6</v>
      </c>
      <c r="I11" s="21">
        <v>40</v>
      </c>
      <c r="J11" s="25">
        <v>4</v>
      </c>
      <c r="K11" s="21">
        <v>20</v>
      </c>
      <c r="L11" s="25">
        <v>5</v>
      </c>
      <c r="M11" s="21">
        <v>8</v>
      </c>
      <c r="N11" s="25">
        <v>2</v>
      </c>
      <c r="O11" s="21">
        <v>-7</v>
      </c>
      <c r="P11" s="25">
        <v>0</v>
      </c>
      <c r="Q11" s="21">
        <v>-20</v>
      </c>
      <c r="R11" s="25">
        <v>3</v>
      </c>
      <c r="S11" s="21">
        <v>7</v>
      </c>
      <c r="T11" s="25">
        <f t="shared" si="0"/>
        <v>27</v>
      </c>
      <c r="U11" s="36">
        <f t="shared" si="1"/>
        <v>67</v>
      </c>
      <c r="V11" s="30"/>
    </row>
    <row r="12" spans="1:31" ht="15.6" x14ac:dyDescent="0.3">
      <c r="A12" s="21">
        <v>11</v>
      </c>
      <c r="B12" s="21">
        <v>3</v>
      </c>
      <c r="C12" s="21" t="s">
        <v>36</v>
      </c>
      <c r="D12" s="25">
        <v>0</v>
      </c>
      <c r="E12" s="21">
        <v>-26</v>
      </c>
      <c r="F12" s="25">
        <v>2</v>
      </c>
      <c r="G12" s="21">
        <v>-16</v>
      </c>
      <c r="H12" s="25">
        <v>6</v>
      </c>
      <c r="I12" s="21">
        <v>21</v>
      </c>
      <c r="J12" s="25">
        <v>0</v>
      </c>
      <c r="K12" s="21">
        <v>-23</v>
      </c>
      <c r="L12" s="25">
        <v>4</v>
      </c>
      <c r="M12" s="21">
        <v>-4</v>
      </c>
      <c r="N12" s="25">
        <v>6</v>
      </c>
      <c r="O12" s="21">
        <v>41</v>
      </c>
      <c r="P12" s="25">
        <v>5</v>
      </c>
      <c r="Q12" s="21">
        <v>19</v>
      </c>
      <c r="R12" s="25">
        <v>4</v>
      </c>
      <c r="S12" s="21">
        <v>18</v>
      </c>
      <c r="T12" s="25">
        <f t="shared" si="0"/>
        <v>27</v>
      </c>
      <c r="U12" s="36">
        <f t="shared" si="1"/>
        <v>30</v>
      </c>
      <c r="V12" s="44"/>
    </row>
    <row r="13" spans="1:31" ht="15.6" x14ac:dyDescent="0.3">
      <c r="A13" s="21">
        <v>12</v>
      </c>
      <c r="B13" s="21">
        <v>3</v>
      </c>
      <c r="C13" s="21" t="s">
        <v>25</v>
      </c>
      <c r="D13" s="25">
        <v>4</v>
      </c>
      <c r="E13" s="21">
        <v>2</v>
      </c>
      <c r="F13" s="25">
        <v>6</v>
      </c>
      <c r="G13" s="21">
        <v>28</v>
      </c>
      <c r="H13" s="25">
        <v>0</v>
      </c>
      <c r="I13" s="21">
        <v>-26</v>
      </c>
      <c r="J13" s="25">
        <v>2</v>
      </c>
      <c r="K13" s="21">
        <v>-5</v>
      </c>
      <c r="L13" s="25">
        <v>0</v>
      </c>
      <c r="M13" s="21">
        <v>-33</v>
      </c>
      <c r="N13" s="25">
        <v>3</v>
      </c>
      <c r="O13" s="21">
        <v>-8</v>
      </c>
      <c r="P13" s="25">
        <v>6</v>
      </c>
      <c r="Q13" s="21">
        <v>30</v>
      </c>
      <c r="R13" s="25">
        <v>6</v>
      </c>
      <c r="S13" s="21">
        <v>32</v>
      </c>
      <c r="T13" s="25">
        <f t="shared" si="0"/>
        <v>27</v>
      </c>
      <c r="U13" s="36">
        <f t="shared" si="1"/>
        <v>20</v>
      </c>
      <c r="V13" s="30"/>
    </row>
    <row r="14" spans="1:31" ht="15.6" x14ac:dyDescent="0.3">
      <c r="A14" s="21">
        <v>13</v>
      </c>
      <c r="B14" s="21">
        <v>4</v>
      </c>
      <c r="C14" s="21" t="s">
        <v>21</v>
      </c>
      <c r="D14" s="25">
        <v>2</v>
      </c>
      <c r="E14" s="21">
        <v>-16</v>
      </c>
      <c r="F14" s="25">
        <v>4</v>
      </c>
      <c r="G14" s="21">
        <v>-7</v>
      </c>
      <c r="H14" s="25">
        <v>3</v>
      </c>
      <c r="I14" s="21">
        <v>-3</v>
      </c>
      <c r="J14" s="25">
        <v>6</v>
      </c>
      <c r="K14" s="21">
        <v>33</v>
      </c>
      <c r="L14" s="25">
        <v>2</v>
      </c>
      <c r="M14" s="21">
        <v>-4</v>
      </c>
      <c r="N14" s="25">
        <v>3</v>
      </c>
      <c r="O14" s="21">
        <v>-6</v>
      </c>
      <c r="P14" s="25">
        <v>4</v>
      </c>
      <c r="Q14" s="21">
        <v>5</v>
      </c>
      <c r="R14" s="25">
        <v>3</v>
      </c>
      <c r="S14" s="21">
        <v>7</v>
      </c>
      <c r="T14" s="25">
        <f t="shared" si="0"/>
        <v>27</v>
      </c>
      <c r="U14" s="36">
        <f t="shared" si="1"/>
        <v>9</v>
      </c>
      <c r="V14" s="44"/>
    </row>
    <row r="15" spans="1:31" ht="15.6" x14ac:dyDescent="0.3">
      <c r="A15" s="21">
        <v>14</v>
      </c>
      <c r="B15" s="21">
        <v>4</v>
      </c>
      <c r="C15" s="21" t="s">
        <v>45</v>
      </c>
      <c r="D15" s="25">
        <v>4</v>
      </c>
      <c r="E15" s="21">
        <v>-1</v>
      </c>
      <c r="F15" s="25">
        <v>4</v>
      </c>
      <c r="G15" s="21">
        <v>1</v>
      </c>
      <c r="H15" s="25">
        <v>0</v>
      </c>
      <c r="I15" s="21">
        <v>-32</v>
      </c>
      <c r="J15" s="25">
        <v>2</v>
      </c>
      <c r="K15" s="21">
        <v>-12</v>
      </c>
      <c r="L15" s="25">
        <v>3</v>
      </c>
      <c r="M15" s="21">
        <v>-7</v>
      </c>
      <c r="N15" s="25">
        <v>3</v>
      </c>
      <c r="O15" s="21">
        <v>-8</v>
      </c>
      <c r="P15" s="25">
        <v>5</v>
      </c>
      <c r="Q15" s="21">
        <v>6</v>
      </c>
      <c r="R15" s="25">
        <v>6</v>
      </c>
      <c r="S15" s="21">
        <v>17</v>
      </c>
      <c r="T15" s="25">
        <f t="shared" si="0"/>
        <v>27</v>
      </c>
      <c r="U15" s="36">
        <f t="shared" si="1"/>
        <v>-36</v>
      </c>
      <c r="V15" s="30"/>
      <c r="Z15" s="23"/>
    </row>
    <row r="16" spans="1:31" ht="15.6" x14ac:dyDescent="0.3">
      <c r="A16" s="21">
        <v>15</v>
      </c>
      <c r="B16" s="21">
        <v>4</v>
      </c>
      <c r="C16" s="21" t="s">
        <v>31</v>
      </c>
      <c r="D16" s="25">
        <v>0</v>
      </c>
      <c r="E16" s="21">
        <v>-22</v>
      </c>
      <c r="F16" s="25">
        <v>2</v>
      </c>
      <c r="G16" s="21">
        <v>-18</v>
      </c>
      <c r="H16" s="25">
        <v>2</v>
      </c>
      <c r="I16" s="21">
        <v>-12</v>
      </c>
      <c r="J16" s="25">
        <v>6</v>
      </c>
      <c r="K16" s="21">
        <v>25</v>
      </c>
      <c r="L16" s="25">
        <v>3</v>
      </c>
      <c r="M16" s="21">
        <v>-7</v>
      </c>
      <c r="N16" s="25">
        <v>6</v>
      </c>
      <c r="O16" s="21">
        <v>16</v>
      </c>
      <c r="P16" s="25">
        <v>6</v>
      </c>
      <c r="Q16" s="21">
        <v>9</v>
      </c>
      <c r="R16" s="25">
        <v>1</v>
      </c>
      <c r="S16" s="21">
        <v>-16</v>
      </c>
      <c r="T16" s="25">
        <f t="shared" si="0"/>
        <v>26</v>
      </c>
      <c r="U16" s="36">
        <f t="shared" si="1"/>
        <v>-25</v>
      </c>
      <c r="V16" s="44"/>
    </row>
    <row r="17" spans="1:26" ht="15.6" x14ac:dyDescent="0.3">
      <c r="A17" s="21">
        <v>16</v>
      </c>
      <c r="B17" s="21">
        <v>4</v>
      </c>
      <c r="C17" s="21" t="s">
        <v>26</v>
      </c>
      <c r="D17" s="25">
        <v>4</v>
      </c>
      <c r="E17" s="21">
        <v>1</v>
      </c>
      <c r="F17" s="25">
        <v>2</v>
      </c>
      <c r="G17" s="21">
        <v>-7</v>
      </c>
      <c r="H17" s="25">
        <v>2</v>
      </c>
      <c r="I17" s="21">
        <v>-17</v>
      </c>
      <c r="J17" s="25">
        <v>6</v>
      </c>
      <c r="K17" s="21">
        <v>9</v>
      </c>
      <c r="L17" s="25">
        <v>5</v>
      </c>
      <c r="M17" s="21">
        <v>8</v>
      </c>
      <c r="N17" s="25">
        <v>3</v>
      </c>
      <c r="O17" s="21">
        <v>-18</v>
      </c>
      <c r="P17" s="25">
        <v>0</v>
      </c>
      <c r="Q17" s="21">
        <v>-27</v>
      </c>
      <c r="R17" s="25">
        <v>4</v>
      </c>
      <c r="S17" s="21">
        <v>16</v>
      </c>
      <c r="T17" s="25">
        <f t="shared" si="0"/>
        <v>26</v>
      </c>
      <c r="U17" s="36">
        <f t="shared" si="1"/>
        <v>-35</v>
      </c>
      <c r="V17" s="30"/>
    </row>
    <row r="18" spans="1:26" ht="15.6" x14ac:dyDescent="0.3">
      <c r="A18" s="21">
        <v>17</v>
      </c>
      <c r="B18" s="21">
        <v>5</v>
      </c>
      <c r="C18" s="21" t="s">
        <v>37</v>
      </c>
      <c r="D18" s="25">
        <v>6</v>
      </c>
      <c r="E18" s="21">
        <v>30</v>
      </c>
      <c r="F18" s="25">
        <v>0</v>
      </c>
      <c r="G18" s="21">
        <v>-16</v>
      </c>
      <c r="H18" s="25">
        <v>0</v>
      </c>
      <c r="I18" s="21">
        <v>-33</v>
      </c>
      <c r="J18" s="25">
        <v>2</v>
      </c>
      <c r="K18" s="21">
        <v>-27</v>
      </c>
      <c r="L18" s="25">
        <v>6</v>
      </c>
      <c r="M18" s="21">
        <v>11</v>
      </c>
      <c r="N18" s="25">
        <v>4</v>
      </c>
      <c r="O18" s="21">
        <v>-2</v>
      </c>
      <c r="P18" s="25">
        <v>5</v>
      </c>
      <c r="Q18" s="21">
        <v>19</v>
      </c>
      <c r="R18" s="25">
        <v>2</v>
      </c>
      <c r="S18" s="21">
        <v>2</v>
      </c>
      <c r="T18" s="25">
        <f t="shared" si="0"/>
        <v>25</v>
      </c>
      <c r="U18" s="36">
        <f t="shared" si="1"/>
        <v>-16</v>
      </c>
      <c r="V18" s="44"/>
    </row>
    <row r="19" spans="1:26" ht="15.6" x14ac:dyDescent="0.3">
      <c r="A19" s="21">
        <v>18</v>
      </c>
      <c r="B19" s="21">
        <v>5</v>
      </c>
      <c r="C19" s="21" t="s">
        <v>39</v>
      </c>
      <c r="D19" s="25">
        <v>4</v>
      </c>
      <c r="E19" s="21">
        <v>2</v>
      </c>
      <c r="F19" s="25">
        <v>0</v>
      </c>
      <c r="G19" s="21">
        <v>-23</v>
      </c>
      <c r="H19" s="25">
        <v>5</v>
      </c>
      <c r="I19" s="21">
        <v>14</v>
      </c>
      <c r="J19" s="25">
        <v>4</v>
      </c>
      <c r="K19" s="21">
        <v>5</v>
      </c>
      <c r="L19" s="25">
        <v>1</v>
      </c>
      <c r="M19" s="21">
        <v>-8</v>
      </c>
      <c r="N19" s="25">
        <v>3</v>
      </c>
      <c r="O19" s="21">
        <v>-1</v>
      </c>
      <c r="P19" s="25">
        <v>2</v>
      </c>
      <c r="Q19" s="21">
        <v>-30</v>
      </c>
      <c r="R19" s="25">
        <v>6</v>
      </c>
      <c r="S19" s="21">
        <v>17</v>
      </c>
      <c r="T19" s="25">
        <f t="shared" si="0"/>
        <v>25</v>
      </c>
      <c r="U19" s="36">
        <f t="shared" si="1"/>
        <v>-24</v>
      </c>
      <c r="V19" s="30"/>
    </row>
    <row r="20" spans="1:26" ht="15.6" x14ac:dyDescent="0.3">
      <c r="A20" s="21">
        <v>19</v>
      </c>
      <c r="B20" s="21">
        <v>5</v>
      </c>
      <c r="C20" s="21" t="s">
        <v>40</v>
      </c>
      <c r="D20" s="25">
        <v>6</v>
      </c>
      <c r="E20" s="21">
        <v>30</v>
      </c>
      <c r="F20" s="25">
        <v>2</v>
      </c>
      <c r="G20" s="21">
        <v>0</v>
      </c>
      <c r="H20" s="25">
        <v>2</v>
      </c>
      <c r="I20" s="21">
        <v>-10</v>
      </c>
      <c r="J20" s="25">
        <v>4</v>
      </c>
      <c r="K20" s="21">
        <v>9</v>
      </c>
      <c r="L20" s="25">
        <v>1</v>
      </c>
      <c r="M20" s="21">
        <v>-17</v>
      </c>
      <c r="N20" s="25">
        <v>0</v>
      </c>
      <c r="O20" s="21">
        <v>-12</v>
      </c>
      <c r="P20" s="25">
        <v>5</v>
      </c>
      <c r="Q20" s="21">
        <v>6</v>
      </c>
      <c r="R20" s="25">
        <v>4</v>
      </c>
      <c r="S20" s="21">
        <v>5</v>
      </c>
      <c r="T20" s="25">
        <f t="shared" si="0"/>
        <v>24</v>
      </c>
      <c r="U20" s="36">
        <f t="shared" si="1"/>
        <v>11</v>
      </c>
      <c r="V20" s="44"/>
    </row>
    <row r="21" spans="1:26" ht="15.6" x14ac:dyDescent="0.3">
      <c r="A21" s="21">
        <v>20</v>
      </c>
      <c r="B21" s="21">
        <v>5</v>
      </c>
      <c r="C21" s="21" t="s">
        <v>18</v>
      </c>
      <c r="D21" s="25">
        <v>6</v>
      </c>
      <c r="E21" s="21">
        <v>19</v>
      </c>
      <c r="F21" s="25">
        <v>2</v>
      </c>
      <c r="G21" s="21">
        <v>-17</v>
      </c>
      <c r="H21" s="25">
        <v>2</v>
      </c>
      <c r="I21" s="21">
        <v>-12</v>
      </c>
      <c r="J21" s="25">
        <v>6</v>
      </c>
      <c r="K21" s="21">
        <v>27</v>
      </c>
      <c r="L21" s="25">
        <v>0</v>
      </c>
      <c r="M21" s="21">
        <v>-12</v>
      </c>
      <c r="N21" s="25">
        <v>6</v>
      </c>
      <c r="O21" s="21">
        <v>8</v>
      </c>
      <c r="P21" s="25">
        <v>2</v>
      </c>
      <c r="Q21" s="21">
        <v>4</v>
      </c>
      <c r="R21" s="25">
        <v>0</v>
      </c>
      <c r="S21" s="21">
        <v>-25</v>
      </c>
      <c r="T21" s="25">
        <f t="shared" si="0"/>
        <v>24</v>
      </c>
      <c r="U21" s="36">
        <f t="shared" si="1"/>
        <v>-8</v>
      </c>
      <c r="V21" s="30"/>
    </row>
    <row r="22" spans="1:26" ht="15.6" x14ac:dyDescent="0.3">
      <c r="A22" s="21">
        <v>21</v>
      </c>
      <c r="B22" s="21">
        <v>6</v>
      </c>
      <c r="C22" s="21" t="s">
        <v>27</v>
      </c>
      <c r="D22" s="25">
        <v>2</v>
      </c>
      <c r="E22" s="21">
        <v>-23</v>
      </c>
      <c r="F22" s="25">
        <v>4</v>
      </c>
      <c r="G22" s="21">
        <v>6</v>
      </c>
      <c r="H22" s="25">
        <v>6</v>
      </c>
      <c r="I22" s="21">
        <v>37</v>
      </c>
      <c r="J22" s="25">
        <v>2</v>
      </c>
      <c r="K22" s="21">
        <v>-16</v>
      </c>
      <c r="L22" s="25">
        <v>4</v>
      </c>
      <c r="M22" s="21">
        <v>7</v>
      </c>
      <c r="N22" s="25">
        <v>0</v>
      </c>
      <c r="O22" s="21">
        <v>-22</v>
      </c>
      <c r="P22" s="25">
        <v>2</v>
      </c>
      <c r="Q22" s="21">
        <v>-13</v>
      </c>
      <c r="R22" s="25">
        <v>4</v>
      </c>
      <c r="S22" s="21">
        <v>-1</v>
      </c>
      <c r="T22" s="25">
        <f t="shared" si="0"/>
        <v>24</v>
      </c>
      <c r="U22" s="36">
        <f t="shared" si="1"/>
        <v>-25</v>
      </c>
      <c r="V22" s="44"/>
    </row>
    <row r="23" spans="1:26" ht="15.6" x14ac:dyDescent="0.3">
      <c r="A23" s="21">
        <v>22</v>
      </c>
      <c r="B23" s="21">
        <v>6</v>
      </c>
      <c r="C23" s="21" t="s">
        <v>16</v>
      </c>
      <c r="D23" s="25">
        <v>0</v>
      </c>
      <c r="E23" s="21">
        <v>-20</v>
      </c>
      <c r="F23" s="25">
        <v>6</v>
      </c>
      <c r="G23" s="21">
        <v>12</v>
      </c>
      <c r="H23" s="25">
        <v>3</v>
      </c>
      <c r="I23" s="21">
        <v>-3</v>
      </c>
      <c r="J23" s="25">
        <v>2</v>
      </c>
      <c r="K23" s="21">
        <v>-15</v>
      </c>
      <c r="L23" s="25">
        <v>4</v>
      </c>
      <c r="M23" s="21">
        <v>3</v>
      </c>
      <c r="N23" s="25">
        <v>6</v>
      </c>
      <c r="O23" s="21">
        <v>7</v>
      </c>
      <c r="P23" s="25">
        <v>0</v>
      </c>
      <c r="Q23" s="21">
        <v>-11</v>
      </c>
      <c r="R23" s="25">
        <v>2</v>
      </c>
      <c r="S23" s="21">
        <v>4</v>
      </c>
      <c r="T23" s="25">
        <f t="shared" si="0"/>
        <v>23</v>
      </c>
      <c r="U23" s="36">
        <f t="shared" si="1"/>
        <v>-23</v>
      </c>
      <c r="V23" s="30"/>
    </row>
    <row r="24" spans="1:26" ht="15.6" x14ac:dyDescent="0.3">
      <c r="A24" s="21">
        <v>23</v>
      </c>
      <c r="B24" s="21">
        <v>6</v>
      </c>
      <c r="C24" s="21" t="s">
        <v>28</v>
      </c>
      <c r="D24" s="25">
        <v>4</v>
      </c>
      <c r="E24" s="21">
        <v>-8</v>
      </c>
      <c r="F24" s="25">
        <v>6</v>
      </c>
      <c r="G24" s="21">
        <v>29</v>
      </c>
      <c r="H24" s="25">
        <v>0</v>
      </c>
      <c r="I24" s="21">
        <v>-21</v>
      </c>
      <c r="J24" s="25">
        <v>0</v>
      </c>
      <c r="K24" s="21">
        <v>-25</v>
      </c>
      <c r="L24" s="25">
        <v>4</v>
      </c>
      <c r="M24" s="21">
        <v>9</v>
      </c>
      <c r="N24" s="25">
        <v>3</v>
      </c>
      <c r="O24" s="21">
        <v>-1</v>
      </c>
      <c r="P24" s="25">
        <v>6</v>
      </c>
      <c r="Q24" s="21">
        <v>24</v>
      </c>
      <c r="R24" s="25">
        <v>0</v>
      </c>
      <c r="S24" s="21">
        <v>-50</v>
      </c>
      <c r="T24" s="25">
        <f t="shared" si="0"/>
        <v>23</v>
      </c>
      <c r="U24" s="36">
        <f t="shared" si="1"/>
        <v>-43</v>
      </c>
      <c r="V24" s="44"/>
    </row>
    <row r="25" spans="1:26" ht="15.6" x14ac:dyDescent="0.3">
      <c r="A25" s="21">
        <v>24</v>
      </c>
      <c r="B25" s="21">
        <v>7</v>
      </c>
      <c r="C25" s="21" t="s">
        <v>38</v>
      </c>
      <c r="D25" s="25">
        <v>2</v>
      </c>
      <c r="E25" s="21">
        <v>-6</v>
      </c>
      <c r="F25" s="25">
        <v>0</v>
      </c>
      <c r="G25" s="21">
        <v>-24</v>
      </c>
      <c r="H25" s="25">
        <v>4</v>
      </c>
      <c r="I25" s="21">
        <v>-9</v>
      </c>
      <c r="J25" s="25">
        <v>6</v>
      </c>
      <c r="K25" s="21">
        <v>22</v>
      </c>
      <c r="L25" s="25">
        <v>2</v>
      </c>
      <c r="M25" s="21">
        <v>-1</v>
      </c>
      <c r="N25" s="25">
        <v>2</v>
      </c>
      <c r="O25" s="21">
        <v>-11</v>
      </c>
      <c r="P25" s="25">
        <v>4</v>
      </c>
      <c r="Q25" s="21">
        <v>6</v>
      </c>
      <c r="R25" s="25">
        <v>2</v>
      </c>
      <c r="S25" s="21">
        <v>-22</v>
      </c>
      <c r="T25" s="25">
        <f t="shared" si="0"/>
        <v>22</v>
      </c>
      <c r="U25" s="36">
        <f t="shared" si="1"/>
        <v>-45</v>
      </c>
      <c r="V25" s="30"/>
    </row>
    <row r="26" spans="1:26" ht="15.6" x14ac:dyDescent="0.3">
      <c r="A26" s="21">
        <v>25</v>
      </c>
      <c r="B26" s="21">
        <v>7</v>
      </c>
      <c r="C26" s="21" t="s">
        <v>24</v>
      </c>
      <c r="D26" s="25">
        <v>0</v>
      </c>
      <c r="E26" s="21">
        <v>-29</v>
      </c>
      <c r="F26" s="25">
        <v>4</v>
      </c>
      <c r="G26" s="21">
        <v>7</v>
      </c>
      <c r="H26" s="25">
        <v>2</v>
      </c>
      <c r="I26" s="21">
        <v>-3</v>
      </c>
      <c r="J26" s="25">
        <v>4</v>
      </c>
      <c r="K26" s="21">
        <v>5</v>
      </c>
      <c r="L26" s="25">
        <v>2</v>
      </c>
      <c r="M26" s="21">
        <v>-36</v>
      </c>
      <c r="N26" s="25">
        <v>2</v>
      </c>
      <c r="O26" s="21">
        <v>-25</v>
      </c>
      <c r="P26" s="25">
        <v>4</v>
      </c>
      <c r="Q26" s="21">
        <v>-12</v>
      </c>
      <c r="R26" s="25">
        <v>4</v>
      </c>
      <c r="S26" s="21">
        <v>1</v>
      </c>
      <c r="T26" s="25">
        <f t="shared" si="0"/>
        <v>22</v>
      </c>
      <c r="U26" s="36">
        <f t="shared" si="1"/>
        <v>-92</v>
      </c>
      <c r="V26" s="44"/>
    </row>
    <row r="27" spans="1:26" ht="15.6" x14ac:dyDescent="0.3">
      <c r="A27" s="21">
        <v>26</v>
      </c>
      <c r="B27" s="21">
        <v>7</v>
      </c>
      <c r="C27" s="21" t="s">
        <v>43</v>
      </c>
      <c r="D27" s="25">
        <v>2</v>
      </c>
      <c r="E27" s="21">
        <v>-4</v>
      </c>
      <c r="F27" s="25">
        <v>2</v>
      </c>
      <c r="G27" s="21">
        <v>-12</v>
      </c>
      <c r="H27" s="25">
        <v>2</v>
      </c>
      <c r="I27" s="21">
        <v>-28</v>
      </c>
      <c r="J27" s="25">
        <v>2</v>
      </c>
      <c r="K27" s="21">
        <v>-14</v>
      </c>
      <c r="L27" s="25">
        <v>2</v>
      </c>
      <c r="M27" s="21">
        <v>-7</v>
      </c>
      <c r="N27" s="25">
        <v>4</v>
      </c>
      <c r="O27" s="21">
        <v>-16</v>
      </c>
      <c r="P27" s="25">
        <v>2</v>
      </c>
      <c r="Q27" s="21">
        <v>-18</v>
      </c>
      <c r="R27" s="25">
        <v>6</v>
      </c>
      <c r="S27" s="21">
        <v>4</v>
      </c>
      <c r="T27" s="25">
        <f t="shared" si="0"/>
        <v>22</v>
      </c>
      <c r="U27" s="36">
        <f t="shared" si="1"/>
        <v>-95</v>
      </c>
      <c r="V27" s="30"/>
    </row>
    <row r="28" spans="1:26" ht="15.6" x14ac:dyDescent="0.3">
      <c r="A28" s="21">
        <v>27</v>
      </c>
      <c r="B28" s="21">
        <v>8</v>
      </c>
      <c r="C28" s="21" t="s">
        <v>19</v>
      </c>
      <c r="D28" s="25">
        <v>2</v>
      </c>
      <c r="E28" s="21">
        <v>-10</v>
      </c>
      <c r="F28" s="25">
        <v>4</v>
      </c>
      <c r="G28" s="21">
        <v>4</v>
      </c>
      <c r="H28" s="25">
        <v>6</v>
      </c>
      <c r="I28" s="21">
        <v>43</v>
      </c>
      <c r="J28" s="25">
        <v>0</v>
      </c>
      <c r="K28" s="21">
        <v>-36</v>
      </c>
      <c r="L28" s="25">
        <v>1</v>
      </c>
      <c r="M28" s="21">
        <v>-8</v>
      </c>
      <c r="N28" s="25">
        <v>6</v>
      </c>
      <c r="O28" s="21">
        <v>13</v>
      </c>
      <c r="P28" s="25">
        <v>2</v>
      </c>
      <c r="Q28" s="21">
        <v>-3</v>
      </c>
      <c r="R28" s="25">
        <v>0</v>
      </c>
      <c r="S28" s="21">
        <v>-52</v>
      </c>
      <c r="T28" s="25">
        <f t="shared" si="0"/>
        <v>21</v>
      </c>
      <c r="U28" s="36">
        <f t="shared" si="1"/>
        <v>-49</v>
      </c>
      <c r="V28" s="44"/>
    </row>
    <row r="29" spans="1:26" ht="15.6" x14ac:dyDescent="0.3">
      <c r="A29" s="21">
        <v>28</v>
      </c>
      <c r="B29" s="21">
        <v>8</v>
      </c>
      <c r="C29" s="21" t="s">
        <v>30</v>
      </c>
      <c r="D29" s="25">
        <v>0</v>
      </c>
      <c r="E29" s="21">
        <v>-23</v>
      </c>
      <c r="F29" s="25">
        <v>6</v>
      </c>
      <c r="G29" s="21">
        <v>9</v>
      </c>
      <c r="H29" s="25">
        <v>0</v>
      </c>
      <c r="I29" s="21">
        <v>-31</v>
      </c>
      <c r="J29" s="25">
        <v>4</v>
      </c>
      <c r="K29" s="21">
        <v>-11</v>
      </c>
      <c r="L29" s="25">
        <v>6</v>
      </c>
      <c r="M29" s="21">
        <v>14</v>
      </c>
      <c r="N29" s="25">
        <v>2</v>
      </c>
      <c r="O29" s="21">
        <v>0</v>
      </c>
      <c r="P29" s="25">
        <v>0</v>
      </c>
      <c r="Q29" s="21">
        <v>-25</v>
      </c>
      <c r="R29" s="25">
        <v>2</v>
      </c>
      <c r="S29" s="21">
        <v>-16</v>
      </c>
      <c r="T29" s="25">
        <f t="shared" si="0"/>
        <v>20</v>
      </c>
      <c r="U29" s="36">
        <f t="shared" si="1"/>
        <v>-83</v>
      </c>
      <c r="V29" s="30"/>
    </row>
    <row r="30" spans="1:26" ht="15.6" x14ac:dyDescent="0.3">
      <c r="A30" s="21">
        <v>29</v>
      </c>
      <c r="B30" s="21">
        <v>8</v>
      </c>
      <c r="C30" s="21" t="s">
        <v>22</v>
      </c>
      <c r="D30" s="25">
        <v>2</v>
      </c>
      <c r="E30" s="21">
        <v>-5</v>
      </c>
      <c r="F30" s="25">
        <v>6</v>
      </c>
      <c r="G30" s="21">
        <v>32</v>
      </c>
      <c r="H30" s="25">
        <v>6</v>
      </c>
      <c r="I30" s="21">
        <v>28</v>
      </c>
      <c r="J30" s="25">
        <v>0</v>
      </c>
      <c r="K30" s="21">
        <v>-28</v>
      </c>
      <c r="L30" s="25">
        <v>1</v>
      </c>
      <c r="M30" s="21">
        <v>-17</v>
      </c>
      <c r="N30" s="25">
        <v>0</v>
      </c>
      <c r="O30" s="21">
        <v>-5</v>
      </c>
      <c r="P30" s="25">
        <v>2</v>
      </c>
      <c r="Q30" s="21">
        <v>-12</v>
      </c>
      <c r="R30" s="25">
        <v>2</v>
      </c>
      <c r="S30" s="21">
        <v>-5</v>
      </c>
      <c r="T30" s="25">
        <f t="shared" si="0"/>
        <v>19</v>
      </c>
      <c r="U30" s="36">
        <f t="shared" si="1"/>
        <v>-12</v>
      </c>
      <c r="V30" s="44"/>
    </row>
    <row r="31" spans="1:26" ht="15.6" x14ac:dyDescent="0.3">
      <c r="A31" s="21">
        <v>30</v>
      </c>
      <c r="B31" s="21">
        <v>8</v>
      </c>
      <c r="C31" s="21"/>
      <c r="D31" s="25"/>
      <c r="E31" s="21"/>
      <c r="F31" s="25"/>
      <c r="G31" s="21"/>
      <c r="H31" s="25"/>
      <c r="I31" s="21"/>
      <c r="J31" s="25"/>
      <c r="K31" s="21"/>
      <c r="L31" s="25"/>
      <c r="M31" s="21"/>
      <c r="N31" s="25"/>
      <c r="O31" s="21"/>
      <c r="P31" s="25"/>
      <c r="Q31" s="21"/>
      <c r="R31" s="25"/>
      <c r="S31" s="21"/>
      <c r="T31" s="25">
        <f t="shared" ref="T31:T37" si="2">D31+F31+H31+J31+L31+N31+P31+R31</f>
        <v>0</v>
      </c>
      <c r="U31" s="36">
        <f t="shared" ref="U31:U37" si="3">E31+G31+I31+K31+M31+O31+Q31+S31</f>
        <v>0</v>
      </c>
      <c r="V31" s="30"/>
    </row>
    <row r="32" spans="1:26" ht="15.6" x14ac:dyDescent="0.3">
      <c r="A32" s="21">
        <v>31</v>
      </c>
      <c r="B32" s="21">
        <v>8</v>
      </c>
      <c r="C32" s="21"/>
      <c r="D32" s="25"/>
      <c r="E32" s="21"/>
      <c r="F32" s="25"/>
      <c r="G32" s="21"/>
      <c r="H32" s="25"/>
      <c r="I32" s="21"/>
      <c r="J32" s="25"/>
      <c r="K32" s="21"/>
      <c r="L32" s="25"/>
      <c r="M32" s="21"/>
      <c r="N32" s="25"/>
      <c r="O32" s="21"/>
      <c r="P32" s="25"/>
      <c r="Q32" s="21"/>
      <c r="R32" s="25"/>
      <c r="S32" s="21"/>
      <c r="T32" s="25">
        <f t="shared" si="2"/>
        <v>0</v>
      </c>
      <c r="U32" s="36">
        <f t="shared" si="3"/>
        <v>0</v>
      </c>
      <c r="V32" s="44"/>
      <c r="Z32" s="22"/>
    </row>
    <row r="33" spans="1:28" ht="15.6" x14ac:dyDescent="0.3">
      <c r="A33" s="21">
        <v>32</v>
      </c>
      <c r="B33" s="21">
        <v>8</v>
      </c>
      <c r="C33" s="21"/>
      <c r="D33" s="25"/>
      <c r="E33" s="21"/>
      <c r="F33" s="25"/>
      <c r="G33" s="21"/>
      <c r="H33" s="25"/>
      <c r="I33" s="21"/>
      <c r="J33" s="25"/>
      <c r="K33" s="21"/>
      <c r="L33" s="25"/>
      <c r="M33" s="21"/>
      <c r="N33" s="25"/>
      <c r="O33" s="21"/>
      <c r="P33" s="25"/>
      <c r="Q33" s="21"/>
      <c r="R33" s="25"/>
      <c r="S33" s="21"/>
      <c r="T33" s="25">
        <f t="shared" si="2"/>
        <v>0</v>
      </c>
      <c r="U33" s="36">
        <f t="shared" si="3"/>
        <v>0</v>
      </c>
      <c r="V33" s="30"/>
    </row>
    <row r="34" spans="1:28" ht="15.6" hidden="1" x14ac:dyDescent="0.3">
      <c r="A34" s="21">
        <v>33</v>
      </c>
      <c r="B34" s="21">
        <v>9</v>
      </c>
      <c r="C34" s="21"/>
      <c r="D34" s="25"/>
      <c r="E34" s="21"/>
      <c r="F34" s="25"/>
      <c r="G34" s="21"/>
      <c r="H34" s="25"/>
      <c r="I34" s="21"/>
      <c r="J34" s="25"/>
      <c r="K34" s="21"/>
      <c r="L34" s="25"/>
      <c r="M34" s="21"/>
      <c r="N34" s="25"/>
      <c r="O34" s="21"/>
      <c r="P34" s="25"/>
      <c r="Q34" s="21"/>
      <c r="R34" s="25"/>
      <c r="S34" s="21"/>
      <c r="T34" s="25">
        <f t="shared" si="2"/>
        <v>0</v>
      </c>
      <c r="U34" s="36">
        <f t="shared" si="3"/>
        <v>0</v>
      </c>
      <c r="V34" s="44"/>
    </row>
    <row r="35" spans="1:28" ht="15.6" hidden="1" x14ac:dyDescent="0.3">
      <c r="A35" s="21">
        <v>34</v>
      </c>
      <c r="B35" s="21">
        <v>9</v>
      </c>
      <c r="C35" s="21"/>
      <c r="D35" s="25"/>
      <c r="E35" s="21"/>
      <c r="F35" s="25"/>
      <c r="G35" s="21"/>
      <c r="H35" s="25"/>
      <c r="I35" s="21"/>
      <c r="J35" s="25"/>
      <c r="K35" s="21"/>
      <c r="L35" s="25"/>
      <c r="M35" s="21"/>
      <c r="N35" s="25"/>
      <c r="O35" s="21"/>
      <c r="P35" s="25"/>
      <c r="Q35" s="21"/>
      <c r="R35" s="25"/>
      <c r="S35" s="21"/>
      <c r="T35" s="25">
        <f t="shared" si="2"/>
        <v>0</v>
      </c>
      <c r="U35" s="36">
        <f t="shared" si="3"/>
        <v>0</v>
      </c>
      <c r="V35" s="30"/>
    </row>
    <row r="36" spans="1:28" ht="15.6" hidden="1" x14ac:dyDescent="0.3">
      <c r="A36" s="21">
        <v>35</v>
      </c>
      <c r="B36" s="21">
        <v>9</v>
      </c>
      <c r="C36" s="21"/>
      <c r="D36" s="25"/>
      <c r="E36" s="21"/>
      <c r="F36" s="25"/>
      <c r="G36" s="21"/>
      <c r="H36" s="25"/>
      <c r="I36" s="21"/>
      <c r="J36" s="25"/>
      <c r="K36" s="21"/>
      <c r="L36" s="25"/>
      <c r="M36" s="21"/>
      <c r="N36" s="25"/>
      <c r="O36" s="21"/>
      <c r="P36" s="25"/>
      <c r="Q36" s="21"/>
      <c r="R36" s="25"/>
      <c r="S36" s="21"/>
      <c r="T36" s="25">
        <f t="shared" si="2"/>
        <v>0</v>
      </c>
      <c r="U36" s="36">
        <f t="shared" si="3"/>
        <v>0</v>
      </c>
      <c r="V36" s="44"/>
    </row>
    <row r="37" spans="1:28" ht="15.6" hidden="1" x14ac:dyDescent="0.3">
      <c r="A37" s="21">
        <v>36</v>
      </c>
      <c r="B37" s="21">
        <v>9</v>
      </c>
      <c r="C37" s="21"/>
      <c r="D37" s="25"/>
      <c r="E37" s="21"/>
      <c r="F37" s="25"/>
      <c r="G37" s="21"/>
      <c r="H37" s="25"/>
      <c r="I37" s="21"/>
      <c r="J37" s="25"/>
      <c r="K37" s="21"/>
      <c r="L37" s="25"/>
      <c r="M37" s="21"/>
      <c r="N37" s="25"/>
      <c r="O37" s="21"/>
      <c r="P37" s="25"/>
      <c r="Q37" s="21"/>
      <c r="R37" s="25"/>
      <c r="S37" s="21"/>
      <c r="T37" s="25">
        <f t="shared" si="2"/>
        <v>0</v>
      </c>
      <c r="U37" s="36">
        <f t="shared" si="3"/>
        <v>0</v>
      </c>
      <c r="V37" s="30"/>
    </row>
    <row r="38" spans="1:28" ht="15" x14ac:dyDescent="0.25">
      <c r="A38" s="22"/>
      <c r="B38" s="22"/>
      <c r="C38" s="32"/>
      <c r="D38" s="34">
        <f>SUM(D2:D37)/12</f>
        <v>8</v>
      </c>
      <c r="E38" s="32">
        <f>SUM(E2:E37)</f>
        <v>0</v>
      </c>
      <c r="F38" s="34">
        <f>SUM(F2:F37)/12</f>
        <v>8</v>
      </c>
      <c r="G38" s="32">
        <f>SUM(G2:G37)</f>
        <v>0</v>
      </c>
      <c r="H38" s="34">
        <f>SUM(H2:H37)/12</f>
        <v>8</v>
      </c>
      <c r="I38" s="32">
        <f>SUM(I2:I37)</f>
        <v>0</v>
      </c>
      <c r="J38" s="34">
        <f>SUM(J2:J37)/12</f>
        <v>8</v>
      </c>
      <c r="K38" s="32">
        <f>SUM(K2:K37)</f>
        <v>0</v>
      </c>
      <c r="L38" s="34">
        <f>SUM(L2:L37)/12</f>
        <v>8</v>
      </c>
      <c r="M38" s="32">
        <f>SUM(M2:M37)</f>
        <v>0</v>
      </c>
      <c r="N38" s="34">
        <f>SUM(N2:N37)/12</f>
        <v>8</v>
      </c>
      <c r="O38" s="32">
        <f>SUM(O2:O37)</f>
        <v>0</v>
      </c>
      <c r="P38" s="34">
        <f>SUM(P2:P37)/12</f>
        <v>8</v>
      </c>
      <c r="Q38" s="32">
        <f>SUM(Q2:Q37)</f>
        <v>0</v>
      </c>
      <c r="R38" s="34">
        <f>SUM(R2:R37)/12</f>
        <v>8</v>
      </c>
      <c r="S38" s="32">
        <f>SUM(S2:S37)</f>
        <v>0</v>
      </c>
      <c r="T38" s="32"/>
      <c r="U38" s="32">
        <f>SUM(U2:U37)</f>
        <v>0</v>
      </c>
      <c r="V38" s="32"/>
    </row>
    <row r="39" spans="1:28" ht="15.6" x14ac:dyDescent="0.3">
      <c r="A39" s="22"/>
      <c r="B39" s="22"/>
      <c r="C39" s="22"/>
      <c r="D39" s="26"/>
      <c r="E39" s="22"/>
      <c r="F39" s="26"/>
      <c r="G39" s="22"/>
      <c r="H39" s="26"/>
      <c r="I39" s="22"/>
      <c r="J39" s="26"/>
      <c r="K39" s="22"/>
      <c r="L39" s="26"/>
      <c r="M39" s="22"/>
      <c r="N39" s="26"/>
      <c r="O39" s="22"/>
      <c r="P39" s="26"/>
      <c r="Q39" s="22"/>
      <c r="R39" s="26"/>
      <c r="S39" s="22"/>
      <c r="T39" s="26"/>
      <c r="U39" s="22"/>
      <c r="V39" s="22"/>
    </row>
    <row r="40" spans="1:28" s="33" customFormat="1" ht="15.6" x14ac:dyDescent="0.3">
      <c r="A40" s="32"/>
      <c r="B40" s="32"/>
      <c r="C40" s="22">
        <v>36</v>
      </c>
      <c r="D40" s="26"/>
      <c r="E40" s="22"/>
      <c r="F40" s="26"/>
      <c r="G40" s="22"/>
      <c r="H40" s="26"/>
      <c r="I40" s="22"/>
      <c r="J40" s="26"/>
      <c r="K40" s="22"/>
      <c r="L40" s="26"/>
      <c r="M40" s="22"/>
      <c r="N40" s="26"/>
      <c r="O40" s="22"/>
      <c r="P40" s="26"/>
      <c r="Q40" s="22"/>
      <c r="R40" s="26"/>
      <c r="S40" s="22"/>
      <c r="T40" s="26"/>
      <c r="U40" s="22"/>
      <c r="V40" s="22"/>
      <c r="AA40" s="30"/>
      <c r="AB40" s="30"/>
    </row>
    <row r="41" spans="1:28" ht="15" x14ac:dyDescent="0.25">
      <c r="A41" s="22" t="s">
        <v>44</v>
      </c>
      <c r="B41" s="22"/>
    </row>
    <row r="42" spans="1:28" ht="15" x14ac:dyDescent="0.25">
      <c r="A42" s="22">
        <f>COUNT(D2,F2,H2,J2,L2,N2,P2,R2)+1</f>
        <v>9</v>
      </c>
      <c r="B42" s="22"/>
    </row>
    <row r="43" spans="1:28" x14ac:dyDescent="0.25">
      <c r="A43" s="28"/>
    </row>
  </sheetData>
  <sortState xmlns:xlrd2="http://schemas.microsoft.com/office/spreadsheetml/2017/richdata2" ref="C2:U30">
    <sortCondition descending="1" ref="T2:T30"/>
    <sortCondition descending="1" ref="U2:U30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conditionalFormatting sqref="C2:C29">
    <cfRule type="duplicateValues" dxfId="0" priority="1"/>
  </conditionalFormatting>
  <pageMargins left="0.74803149606299213" right="0.74803149606299213" top="0.78740157480314965" bottom="0.86614173228346458" header="0.51181102362204722" footer="0.51181102362204722"/>
  <pageSetup paperSize="9" scale="79" orientation="portrait" r:id="rId1"/>
  <headerFooter alignWithMargins="0">
    <oddHeader>&amp;L&amp;T</oddHeader>
  </headerFooter>
  <ignoredErrors>
    <ignoredError sqref="E38 G38 I38 K38 M38 O38 Q38 S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35"/>
  <sheetViews>
    <sheetView workbookViewId="0">
      <selection activeCell="C14" sqref="C1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>
        <f>Tabula!C34</f>
        <v>0</v>
      </c>
      <c r="C3" s="6">
        <f>Tabula!C35</f>
        <v>0</v>
      </c>
      <c r="D3" s="6">
        <f>Tabula!C36</f>
        <v>0</v>
      </c>
      <c r="E3" s="6">
        <f>Tabula!C37</f>
        <v>0</v>
      </c>
      <c r="F3" s="14"/>
      <c r="G3" s="12"/>
    </row>
    <row r="4" spans="1:7" x14ac:dyDescent="0.25">
      <c r="A4" s="2" t="s">
        <v>14</v>
      </c>
      <c r="B4" s="27">
        <f>Tabula!T34</f>
        <v>0</v>
      </c>
      <c r="C4" s="27">
        <f>Tabula!T35</f>
        <v>0</v>
      </c>
      <c r="D4" s="27">
        <f>Tabula!T36</f>
        <v>0</v>
      </c>
      <c r="E4" s="27">
        <f>Tabula!T37</f>
        <v>0</v>
      </c>
      <c r="F4" s="51" t="s">
        <v>13</v>
      </c>
      <c r="G4" s="52"/>
    </row>
    <row r="5" spans="1:7" x14ac:dyDescent="0.25">
      <c r="A5" s="2" t="s">
        <v>15</v>
      </c>
      <c r="B5" s="31">
        <f>Tabula!U34</f>
        <v>0</v>
      </c>
      <c r="C5" s="31">
        <f>Tabula!U35</f>
        <v>0</v>
      </c>
      <c r="D5" s="31">
        <f>Tabula!U36</f>
        <v>0</v>
      </c>
      <c r="E5" s="31">
        <f>Tabula!U37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G35"/>
  <sheetViews>
    <sheetView workbookViewId="0">
      <selection activeCell="C14" sqref="C1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>
        <f>Tabula!T36</f>
        <v>0</v>
      </c>
      <c r="C4" s="27">
        <f>Tabula!T37</f>
        <v>0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>
        <f>Tabula!U36</f>
        <v>0</v>
      </c>
      <c r="C5" s="31">
        <f>Tabula!U37</f>
        <v>0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53" t="str">
        <f>Tabula!A41</f>
        <v>Dižsvētku Zolītes turnīrs Valkā (2024) - Tauta</v>
      </c>
      <c r="B2" s="53"/>
      <c r="C2" s="53"/>
      <c r="D2" s="53"/>
      <c r="E2" s="53"/>
    </row>
    <row r="3" spans="1:7" s="5" customFormat="1" ht="20.100000000000001" customHeight="1" x14ac:dyDescent="0.25">
      <c r="B3" s="6" t="str">
        <f>Tabula!C2</f>
        <v>Jānis Pliskovs</v>
      </c>
      <c r="C3" s="6" t="str">
        <f>Tabula!C3</f>
        <v>Guntis Apinis</v>
      </c>
      <c r="D3" s="6" t="str">
        <f>Tabula!C4</f>
        <v>Arnis Zariņš</v>
      </c>
      <c r="E3" s="6" t="str">
        <f>Tabula!C5</f>
        <v>Edgars Pumpa</v>
      </c>
      <c r="F3" s="14"/>
      <c r="G3" s="12"/>
    </row>
    <row r="4" spans="1:7" x14ac:dyDescent="0.25">
      <c r="A4" s="2" t="s">
        <v>14</v>
      </c>
      <c r="B4" s="27">
        <f>Tabula!T2</f>
        <v>41</v>
      </c>
      <c r="C4" s="27">
        <f>Tabula!T3</f>
        <v>33</v>
      </c>
      <c r="D4" s="27">
        <f>Tabula!T4</f>
        <v>32</v>
      </c>
      <c r="E4" s="27">
        <f>Tabula!T5</f>
        <v>32</v>
      </c>
      <c r="F4" s="51" t="s">
        <v>13</v>
      </c>
      <c r="G4" s="52"/>
    </row>
    <row r="5" spans="1:7" x14ac:dyDescent="0.25">
      <c r="A5" s="2" t="s">
        <v>15</v>
      </c>
      <c r="B5" s="31">
        <f>Tabula!U2</f>
        <v>130</v>
      </c>
      <c r="C5" s="31">
        <f>Tabula!U3</f>
        <v>128</v>
      </c>
      <c r="D5" s="31">
        <f>Tabula!U4</f>
        <v>44</v>
      </c>
      <c r="E5" s="31">
        <f>Tabula!U5</f>
        <v>32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2">
    <mergeCell ref="F4:G4"/>
    <mergeCell ref="A2:E2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str">
        <f>Tabula!C6</f>
        <v>Zigurds Riekstiņš</v>
      </c>
      <c r="C3" s="6" t="str">
        <f>Tabula!C7</f>
        <v>Arnis Dūmiņš</v>
      </c>
      <c r="D3" s="6" t="str">
        <f>Tabula!C8</f>
        <v>Staņislavs Ludboržs</v>
      </c>
      <c r="E3" s="6" t="str">
        <f>Tabula!C9</f>
        <v>Jānis Grīnbergs</v>
      </c>
      <c r="F3" s="14"/>
      <c r="G3" s="12"/>
    </row>
    <row r="4" spans="1:7" x14ac:dyDescent="0.25">
      <c r="A4" s="2" t="s">
        <v>14</v>
      </c>
      <c r="B4" s="27">
        <f>Tabula!T6</f>
        <v>31</v>
      </c>
      <c r="C4" s="27">
        <f>Tabula!T7</f>
        <v>30</v>
      </c>
      <c r="D4" s="27">
        <f>Tabula!T8</f>
        <v>30</v>
      </c>
      <c r="E4" s="27">
        <f>Tabula!T9</f>
        <v>30</v>
      </c>
      <c r="F4" s="51" t="s">
        <v>13</v>
      </c>
      <c r="G4" s="52"/>
    </row>
    <row r="5" spans="1:7" x14ac:dyDescent="0.25">
      <c r="A5" s="2" t="s">
        <v>15</v>
      </c>
      <c r="B5" s="31">
        <f>Tabula!U6</f>
        <v>16</v>
      </c>
      <c r="C5" s="31">
        <f>Tabula!U7</f>
        <v>84</v>
      </c>
      <c r="D5" s="31">
        <f>Tabula!U8</f>
        <v>22</v>
      </c>
      <c r="E5" s="31">
        <f>Tabula!U9</f>
        <v>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str">
        <f>Tabula!C10</f>
        <v>Jānis Sangovičs</v>
      </c>
      <c r="C3" s="6" t="str">
        <f>Tabula!C11</f>
        <v>Valērijs Goļikovs</v>
      </c>
      <c r="D3" s="6" t="str">
        <f>Tabula!C12</f>
        <v>Arnolds Krumholcs</v>
      </c>
      <c r="E3" s="6" t="str">
        <f>Tabula!C13</f>
        <v>Jānis Apinītis</v>
      </c>
      <c r="F3" s="14"/>
      <c r="G3" s="12"/>
    </row>
    <row r="4" spans="1:7" x14ac:dyDescent="0.25">
      <c r="A4" s="2" t="s">
        <v>14</v>
      </c>
      <c r="B4" s="27">
        <f>Tabula!T10</f>
        <v>28</v>
      </c>
      <c r="C4" s="27">
        <f>Tabula!T11</f>
        <v>27</v>
      </c>
      <c r="D4" s="27">
        <f>Tabula!T12</f>
        <v>27</v>
      </c>
      <c r="E4" s="27">
        <f>Tabula!T13</f>
        <v>27</v>
      </c>
      <c r="F4" s="51" t="s">
        <v>13</v>
      </c>
      <c r="G4" s="52"/>
    </row>
    <row r="5" spans="1:7" x14ac:dyDescent="0.25">
      <c r="A5" s="2" t="s">
        <v>15</v>
      </c>
      <c r="B5" s="31">
        <f>Tabula!U10</f>
        <v>13</v>
      </c>
      <c r="C5" s="31">
        <f>Tabula!U11</f>
        <v>67</v>
      </c>
      <c r="D5" s="31">
        <f>Tabula!U12</f>
        <v>30</v>
      </c>
      <c r="E5" s="31">
        <f>Tabula!U13</f>
        <v>20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str">
        <f>Tabula!C14</f>
        <v>Māris Stiere</v>
      </c>
      <c r="C3" s="6" t="str">
        <f>Tabula!C15</f>
        <v>Ivars Blumbergs</v>
      </c>
      <c r="D3" s="6" t="str">
        <f>Tabula!C16</f>
        <v>Dainis Zuika</v>
      </c>
      <c r="E3" s="6" t="str">
        <f>Tabula!C17</f>
        <v>Līga Bajāre</v>
      </c>
      <c r="F3" s="14"/>
      <c r="G3" s="12"/>
    </row>
    <row r="4" spans="1:7" x14ac:dyDescent="0.25">
      <c r="A4" s="2" t="s">
        <v>14</v>
      </c>
      <c r="B4" s="27">
        <f>Tabula!T14</f>
        <v>27</v>
      </c>
      <c r="C4" s="27">
        <f>Tabula!T15</f>
        <v>27</v>
      </c>
      <c r="D4" s="27">
        <f>Tabula!T16</f>
        <v>26</v>
      </c>
      <c r="E4" s="27">
        <f>Tabula!T17</f>
        <v>26</v>
      </c>
      <c r="F4" s="51" t="s">
        <v>13</v>
      </c>
      <c r="G4" s="52"/>
    </row>
    <row r="5" spans="1:7" x14ac:dyDescent="0.25">
      <c r="A5" s="2" t="s">
        <v>15</v>
      </c>
      <c r="B5" s="31">
        <f>Tabula!U14</f>
        <v>9</v>
      </c>
      <c r="C5" s="31">
        <f>Tabula!U15</f>
        <v>-36</v>
      </c>
      <c r="D5" s="31">
        <f>Tabula!U16</f>
        <v>-25</v>
      </c>
      <c r="E5" s="31">
        <f>Tabula!U17</f>
        <v>-35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str">
        <f>Tabula!C18</f>
        <v>Haralds Vaicis</v>
      </c>
      <c r="C3" s="6" t="str">
        <f>Tabula!C19</f>
        <v>Jānis Kauliņš</v>
      </c>
      <c r="D3" s="6" t="str">
        <f>Tabula!C20</f>
        <v>Andris Dracmanis</v>
      </c>
      <c r="E3" s="6" t="str">
        <f>Tabula!C21</f>
        <v>Haralds Danebergs</v>
      </c>
      <c r="F3" s="14"/>
      <c r="G3" s="12"/>
    </row>
    <row r="4" spans="1:7" x14ac:dyDescent="0.25">
      <c r="A4" s="2" t="s">
        <v>14</v>
      </c>
      <c r="B4" s="27">
        <f>Tabula!T18</f>
        <v>25</v>
      </c>
      <c r="C4" s="27">
        <f>Tabula!T19</f>
        <v>25</v>
      </c>
      <c r="D4" s="27">
        <f>Tabula!T20</f>
        <v>24</v>
      </c>
      <c r="E4" s="27">
        <f>Tabula!T21</f>
        <v>24</v>
      </c>
      <c r="F4" s="51" t="s">
        <v>13</v>
      </c>
      <c r="G4" s="52"/>
    </row>
    <row r="5" spans="1:7" x14ac:dyDescent="0.25">
      <c r="A5" s="2" t="s">
        <v>15</v>
      </c>
      <c r="B5" s="31">
        <f>Tabula!U18</f>
        <v>-16</v>
      </c>
      <c r="C5" s="31">
        <f>Tabula!U19</f>
        <v>-24</v>
      </c>
      <c r="D5" s="31">
        <f>Tabula!U20</f>
        <v>11</v>
      </c>
      <c r="E5" s="31">
        <f>Tabula!U21</f>
        <v>-8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str">
        <f>Tabula!C22</f>
        <v>Guntars Bajārs</v>
      </c>
      <c r="C3" s="6" t="str">
        <f>Tabula!C23</f>
        <v>Andris Balodis</v>
      </c>
      <c r="D3" s="6" t="str">
        <f>Tabula!C24</f>
        <v>Edvīns Tīliks</v>
      </c>
      <c r="E3" s="6"/>
      <c r="F3" s="14"/>
      <c r="G3" s="12"/>
    </row>
    <row r="4" spans="1:7" x14ac:dyDescent="0.25">
      <c r="A4" s="2" t="s">
        <v>14</v>
      </c>
      <c r="B4" s="27">
        <f>Tabula!T22</f>
        <v>24</v>
      </c>
      <c r="C4" s="27">
        <f>Tabula!T23</f>
        <v>23</v>
      </c>
      <c r="D4" s="27">
        <f>Tabula!T24</f>
        <v>23</v>
      </c>
      <c r="E4" s="27"/>
      <c r="F4" s="51" t="s">
        <v>13</v>
      </c>
      <c r="G4" s="52"/>
    </row>
    <row r="5" spans="1:7" x14ac:dyDescent="0.25">
      <c r="A5" s="2" t="s">
        <v>15</v>
      </c>
      <c r="B5" s="31">
        <f>Tabula!U22</f>
        <v>-25</v>
      </c>
      <c r="C5" s="31">
        <f>Tabula!U23</f>
        <v>-23</v>
      </c>
      <c r="D5" s="31">
        <f>Tabula!U24</f>
        <v>-43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str">
        <f>Tabula!C25</f>
        <v>Mārtiņš Kuprūns</v>
      </c>
      <c r="C3" s="6" t="str">
        <f>Tabula!C26</f>
        <v>Andris Ozols</v>
      </c>
      <c r="D3" s="6" t="str">
        <f>Tabula!C27</f>
        <v>Pēteris Lavrenovs</v>
      </c>
      <c r="E3" s="6"/>
      <c r="F3" s="14"/>
      <c r="G3" s="12"/>
    </row>
    <row r="4" spans="1:7" x14ac:dyDescent="0.25">
      <c r="A4" s="2" t="s">
        <v>14</v>
      </c>
      <c r="B4" s="27">
        <f>Tabula!T25</f>
        <v>22</v>
      </c>
      <c r="C4" s="27">
        <f>Tabula!T26</f>
        <v>22</v>
      </c>
      <c r="D4" s="27">
        <f>Tabula!T27</f>
        <v>22</v>
      </c>
      <c r="E4" s="27"/>
      <c r="F4" s="51" t="s">
        <v>13</v>
      </c>
      <c r="G4" s="52"/>
    </row>
    <row r="5" spans="1:7" x14ac:dyDescent="0.25">
      <c r="A5" s="2" t="s">
        <v>15</v>
      </c>
      <c r="B5" s="31">
        <f>Tabula!U25</f>
        <v>-45</v>
      </c>
      <c r="C5" s="31">
        <f>Tabula!U26</f>
        <v>-92</v>
      </c>
      <c r="D5" s="31">
        <f>Tabula!U27</f>
        <v>-95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5"/>
  <sheetViews>
    <sheetView workbookViewId="0">
      <selection activeCell="K12" sqref="K1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(2024) - Tauta</v>
      </c>
      <c r="B2" s="48"/>
      <c r="C2" s="48"/>
      <c r="D2" s="48"/>
    </row>
    <row r="3" spans="1:7" s="5" customFormat="1" ht="20.100000000000001" customHeight="1" x14ac:dyDescent="0.25">
      <c r="B3" s="6" t="str">
        <f>Tabula!C28</f>
        <v>Harijs Spalva</v>
      </c>
      <c r="C3" s="6" t="str">
        <f>Tabula!C29</f>
        <v>Aigars Strazdiņš</v>
      </c>
      <c r="D3" s="6" t="str">
        <f>Tabula!C30</f>
        <v>Jānis Krumholcs</v>
      </c>
      <c r="E3" s="6">
        <f>Tabula!C33</f>
        <v>0</v>
      </c>
      <c r="F3" s="14"/>
      <c r="G3" s="12"/>
    </row>
    <row r="4" spans="1:7" x14ac:dyDescent="0.25">
      <c r="A4" s="2" t="s">
        <v>14</v>
      </c>
      <c r="B4" s="27">
        <f>Tabula!T28</f>
        <v>21</v>
      </c>
      <c r="C4" s="27">
        <f>Tabula!T29</f>
        <v>20</v>
      </c>
      <c r="D4" s="27">
        <f>Tabula!T30</f>
        <v>19</v>
      </c>
      <c r="E4" s="27">
        <f>Tabula!T33</f>
        <v>0</v>
      </c>
      <c r="F4" s="51" t="s">
        <v>13</v>
      </c>
      <c r="G4" s="52"/>
    </row>
    <row r="5" spans="1:7" x14ac:dyDescent="0.25">
      <c r="A5" s="2" t="s">
        <v>15</v>
      </c>
      <c r="B5" s="31">
        <f>Tabula!U28</f>
        <v>-49</v>
      </c>
      <c r="C5" s="31">
        <f>Tabula!U29</f>
        <v>-83</v>
      </c>
      <c r="D5" s="31">
        <f>Tabula!U30</f>
        <v>-12</v>
      </c>
      <c r="E5" s="31">
        <f>Tabula!U33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Tabula!Print_Area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2024-07-13T17:29:06Z</cp:lastPrinted>
  <dcterms:created xsi:type="dcterms:W3CDTF">2011-11-20T18:32:43Z</dcterms:created>
  <dcterms:modified xsi:type="dcterms:W3CDTF">2024-07-13T17:45:11Z</dcterms:modified>
</cp:coreProperties>
</file>