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20490" windowHeight="775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Siev!$T$2:$T$273</definedName>
    <definedName name="_xlnm._FilterDatabase" localSheetId="1" hidden="1">Vir!$T$1:$T$243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47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<sst xmlns="http://schemas.openxmlformats.org/spreadsheetml/2006/main" count="1188" uniqueCount="480">
  <si>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</si>
  <si>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</si>
  <si>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</si>
  <si>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</si>
  <si>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</si>
  <si>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</si>
  <si>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</si>
  <si>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</si>
  <si>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</si>
  <si>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</si>
  <si>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</si>
  <si>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</si>
  <si>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</si>
  <si>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</si>
  <si>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</si>
  <si>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</si>
  <si>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</si>
  <si>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</si>
  <si>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</si>
  <si>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</si>
  <si>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</si>
  <si>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</si>
  <si>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</si>
  <si>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</si>
  <si>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</si>
  <si>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</si>
  <si>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</si>
  <si>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</si>
  <si>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</si>
  <si>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</si>
  <si>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</si>
  <si>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</si>
  <si>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</si>
  <si>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</si>
  <si>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</si>
  <si>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</si>
  <si>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</si>
  <si>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</si>
  <si>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</si>
  <si>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</si>
  <si>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</si>
  <si>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</si>
  <si>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</si>
  <si>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</si>
  <si>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</si>
  <si>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</si>
  <si>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</si>
  <si>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</si>
  <si>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</si>
  <si>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</si>
  <si>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</si>
  <si>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</si>
  <si>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</si>
  <si>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</si>
  <si>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</si>
  <si>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</si>
  <si>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</si>
  <si>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</si>
  <si>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</si>
  <si>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</si>
  <si>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</si>
  <si>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</si>
  <si>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</si>
  <si>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</si>
  <si>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</si>
  <si>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</si>
  <si>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</si>
  <si>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</si>
  <si>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</si>
  <si>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</si>
  <si>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</si>
  <si>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</si>
  <si>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</si>
  <si>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</si>
  <si>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</si>
  <si>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</si>
  <si>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</si>
  <si>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</si>
  <si>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</si>
  <si>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Daniels</t>
  </si>
  <si>
    <t>Līga</t>
  </si>
  <si>
    <t>Rūta</t>
  </si>
  <si>
    <t>Reinsone</t>
  </si>
  <si>
    <t>Sanija</t>
  </si>
  <si>
    <t>Stūre</t>
  </si>
  <si>
    <t>Samanta</t>
  </si>
  <si>
    <t>Megija</t>
  </si>
  <si>
    <t>Tauta</t>
  </si>
  <si>
    <t>Zanda</t>
  </si>
  <si>
    <t>Grieta</t>
  </si>
  <si>
    <t>Diāna</t>
  </si>
  <si>
    <t>Iveta</t>
  </si>
  <si>
    <t>Karole</t>
  </si>
  <si>
    <t>Miķelsone</t>
  </si>
  <si>
    <t>Kušķe</t>
  </si>
  <si>
    <t>Karlīne</t>
  </si>
  <si>
    <t>Amanda</t>
  </si>
  <si>
    <t>Grasis</t>
  </si>
  <si>
    <t>Kalniņš</t>
  </si>
  <si>
    <t>Valērija</t>
  </si>
  <si>
    <t>Vāre</t>
  </si>
  <si>
    <t>Markuss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</si>
  <si>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</si>
  <si>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</si>
  <si>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</si>
  <si>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</si>
  <si>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</si>
  <si>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</si>
  <si>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</si>
  <si>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</si>
  <si>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</si>
  <si>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</si>
  <si>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</si>
  <si>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</si>
  <si>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Elīza</t>
  </si>
  <si>
    <t>Siliņš</t>
  </si>
  <si>
    <t>Sindija</t>
  </si>
  <si>
    <t>Santa</t>
  </si>
  <si>
    <t>Sabīne</t>
  </si>
  <si>
    <t>Andruce</t>
  </si>
  <si>
    <t>Smane</t>
  </si>
  <si>
    <t>Smans</t>
  </si>
  <si>
    <t>Inita</t>
  </si>
  <si>
    <t>Sjademe</t>
  </si>
  <si>
    <t>Lāne</t>
  </si>
  <si>
    <t>Aumeistere</t>
  </si>
  <si>
    <t>Šaldere</t>
  </si>
  <si>
    <t>Kalniete</t>
  </si>
  <si>
    <t>Skujiņa</t>
  </si>
  <si>
    <t>Optimists 2018</t>
  </si>
  <si>
    <t>Veidere</t>
  </si>
  <si>
    <t>Kazaka</t>
  </si>
  <si>
    <t>Nikola</t>
  </si>
  <si>
    <t>Gabriela</t>
  </si>
  <si>
    <t>Natālija</t>
  </si>
  <si>
    <t>Kozina</t>
  </si>
  <si>
    <t>Dālberga</t>
  </si>
  <si>
    <t>Pleša</t>
  </si>
  <si>
    <t>Zalužinska</t>
  </si>
  <si>
    <t>Alise</t>
  </si>
  <si>
    <t>Estere</t>
  </si>
  <si>
    <t>Katrīna</t>
  </si>
  <si>
    <t>Siliņa</t>
  </si>
  <si>
    <t>Metus</t>
  </si>
  <si>
    <t>Heldi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</si>
  <si>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</si>
  <si>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</si>
  <si>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</si>
  <si>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</si>
  <si>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</si>
  <si>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</si>
  <si>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</si>
  <si>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</si>
  <si>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</si>
  <si>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</si>
  <si>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Doršs</t>
  </si>
  <si>
    <t>Rudzgailis</t>
  </si>
  <si>
    <t>Klempers</t>
  </si>
  <si>
    <t>Golubovs</t>
  </si>
  <si>
    <t>X</t>
  </si>
  <si>
    <t>Krūmiņa</t>
  </si>
  <si>
    <t>Klaipa</t>
  </si>
  <si>
    <t>Grase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</si>
  <si>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</si>
  <si>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</si>
  <si>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</si>
  <si>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</si>
  <si>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</si>
  <si>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</si>
  <si>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</si>
  <si>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</si>
  <si>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</si>
  <si>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</si>
  <si>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</si>
  <si>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</si>
  <si>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</si>
  <si>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</si>
  <si>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</si>
  <si>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Ivanovs</t>
  </si>
  <si>
    <t>Valters</t>
  </si>
  <si>
    <t>Ozoliņš</t>
  </si>
  <si>
    <t>Mednis</t>
  </si>
  <si>
    <t>Ģirts</t>
  </si>
  <si>
    <t>Marija</t>
  </si>
  <si>
    <t>Biezā</t>
  </si>
  <si>
    <t>Āboliņa</t>
  </si>
  <si>
    <t>Stahovska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</si>
  <si>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</si>
  <si>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</si>
  <si>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</si>
  <si>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</si>
  <si>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</si>
  <si>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</si>
  <si>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</si>
  <si>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Nikija</t>
  </si>
  <si>
    <t>6.kārt</t>
  </si>
  <si>
    <t>Kopā</t>
  </si>
  <si>
    <t>Bormane</t>
  </si>
  <si>
    <t>Gabriels</t>
  </si>
  <si>
    <t>Gendrjuks</t>
  </si>
  <si>
    <t>Matuka</t>
  </si>
  <si>
    <t>Irvings</t>
  </si>
  <si>
    <t>Stošs</t>
  </si>
  <si>
    <t>Bitenieks</t>
  </si>
  <si>
    <t>Braens</t>
  </si>
  <si>
    <t>Arita</t>
  </si>
  <si>
    <t>Ārgale</t>
  </si>
  <si>
    <t>Leite</t>
  </si>
  <si>
    <t>Daniela</t>
  </si>
  <si>
    <t>Abramova</t>
  </si>
  <si>
    <t xml:space="preserve">Jana </t>
  </si>
  <si>
    <t>Grehovs</t>
  </si>
  <si>
    <t>Elza</t>
  </si>
  <si>
    <t>Dārta Marta</t>
  </si>
  <si>
    <t>Petenoka</t>
  </si>
  <si>
    <t>Golubova</t>
  </si>
  <si>
    <t>Loreta</t>
  </si>
  <si>
    <t>Mihails</t>
  </si>
  <si>
    <t>Deļatinčuks</t>
  </si>
  <si>
    <t>Ruņģe</t>
  </si>
  <si>
    <t>Dorša</t>
  </si>
  <si>
    <t>Gusts</t>
  </si>
  <si>
    <t>Eihe</t>
  </si>
  <si>
    <t>Toms Rainers</t>
  </si>
  <si>
    <t>Amēlija</t>
  </si>
  <si>
    <t>Krīgers</t>
  </si>
  <si>
    <t>Mīļais</t>
  </si>
  <si>
    <t>Rebeka</t>
  </si>
  <si>
    <t>Cīrulis</t>
  </si>
  <si>
    <t>Romass</t>
  </si>
  <si>
    <t>Giņko</t>
  </si>
  <si>
    <t>Matuks</t>
  </si>
  <si>
    <t>Kruglešova</t>
  </si>
  <si>
    <t>Sandijs</t>
  </si>
  <si>
    <t>Jevgenijs</t>
  </si>
  <si>
    <t>Sildare</t>
  </si>
  <si>
    <t>Strumpe</t>
  </si>
  <si>
    <t>Studente</t>
  </si>
  <si>
    <t>Kaja</t>
  </si>
  <si>
    <t>Tattar</t>
  </si>
  <si>
    <t>Pētersons</t>
  </si>
  <si>
    <t>Tālis</t>
  </si>
  <si>
    <t>Auniņš</t>
  </si>
  <si>
    <t>Andis</t>
  </si>
  <si>
    <t>Agnese</t>
  </si>
  <si>
    <t>Rāte</t>
  </si>
  <si>
    <t>Viesturs</t>
  </si>
  <si>
    <t>Daina</t>
  </si>
  <si>
    <t>Podiņš</t>
  </si>
  <si>
    <t>Evelīna</t>
  </si>
  <si>
    <t>Sandis</t>
  </si>
  <si>
    <t>Freibergs</t>
  </si>
  <si>
    <t>Melnis</t>
  </si>
  <si>
    <t>Agris</t>
  </si>
  <si>
    <t>Knope</t>
  </si>
  <si>
    <t>Grečins</t>
  </si>
  <si>
    <t>Annika</t>
  </si>
  <si>
    <t>Raimonds</t>
  </si>
  <si>
    <t>Vaļģis</t>
  </si>
  <si>
    <t>Miks</t>
  </si>
  <si>
    <t>Artis</t>
  </si>
  <si>
    <t>Lācis</t>
  </si>
  <si>
    <t>Aigars</t>
  </si>
  <si>
    <t>Vīlisters</t>
  </si>
  <si>
    <t>Matejs</t>
  </si>
  <si>
    <t>Zane</t>
  </si>
  <si>
    <t>Linde</t>
  </si>
  <si>
    <t>Sebre-Rudzīte</t>
  </si>
  <si>
    <t>Rudzītis</t>
  </si>
  <si>
    <t>Martins</t>
  </si>
  <si>
    <t>Anna</t>
  </si>
  <si>
    <t>Rasa</t>
  </si>
  <si>
    <t>Neimane</t>
  </si>
  <si>
    <t>Renārs</t>
  </si>
  <si>
    <t>Biezais</t>
  </si>
  <si>
    <t>Ņikita</t>
  </si>
  <si>
    <t>Melančuks</t>
  </si>
  <si>
    <t>Gustavs</t>
  </si>
  <si>
    <t>Leicāns</t>
  </si>
  <si>
    <t>Patriks</t>
  </si>
  <si>
    <t>Bērzups</t>
  </si>
  <si>
    <t>Cibuļska</t>
  </si>
  <si>
    <t>Kurmejeva</t>
  </si>
  <si>
    <t>Raitis</t>
  </si>
  <si>
    <t>Tetere</t>
  </si>
  <si>
    <t>Luīze</t>
  </si>
  <si>
    <t>Angelina</t>
  </si>
  <si>
    <t>Lahina</t>
  </si>
  <si>
    <t>Egita</t>
  </si>
  <si>
    <t>Ruņģis</t>
  </si>
  <si>
    <t>Gerke</t>
  </si>
  <si>
    <t>Viljams Valdis</t>
  </si>
  <si>
    <t>Kunceviča</t>
  </si>
  <si>
    <t>Inguss</t>
  </si>
  <si>
    <t>Emma</t>
  </si>
  <si>
    <t>Andris</t>
  </si>
  <si>
    <t>Zālītis</t>
  </si>
  <si>
    <t>Vaļģe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</si>
  <si>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</si>
  <si>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</si>
  <si>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</si>
  <si>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</si>
  <si>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</si>
  <si>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</si>
  <si>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</si>
  <si>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</si>
  <si>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</si>
  <si>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</si>
  <si>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</si>
  <si>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</si>
  <si>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</si>
  <si>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</si>
  <si>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</si>
  <si>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</si>
  <si>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</si>
  <si>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</si>
  <si>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</si>
  <si>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</si>
  <si>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</si>
  <si>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</si>
  <si>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</si>
  <si>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</si>
  <si>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</si>
  <si>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</si>
  <si>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</si>
  <si>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</si>
  <si>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</si>
  <si>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</si>
  <si>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</si>
  <si>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</si>
  <si>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</si>
  <si>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</si>
  <si>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</si>
  <si>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</si>
  <si>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</si>
  <si>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</si>
  <si>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</si>
  <si>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</si>
  <si>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</si>
  <si>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</si>
  <si>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</si>
  <si>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</si>
  <si>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Jākobsons</t>
  </si>
  <si>
    <t>Ronalds</t>
  </si>
  <si>
    <t>Ričards</t>
  </si>
  <si>
    <t>Kārkliņš</t>
  </si>
  <si>
    <t>Hugo</t>
  </si>
  <si>
    <t>Jūgs</t>
  </si>
  <si>
    <t>Gatis</t>
  </si>
  <si>
    <t>Katrīna Kristiāna</t>
  </si>
  <si>
    <t>Garoza</t>
  </si>
  <si>
    <t>Aivita</t>
  </si>
  <si>
    <t>Zaula</t>
  </si>
  <si>
    <t>Freiberga</t>
  </si>
  <si>
    <t>Amanda Daniela</t>
  </si>
  <si>
    <t>Kristiāns</t>
  </si>
  <si>
    <t>Krastiņš</t>
  </si>
  <si>
    <t>Stankaničs</t>
  </si>
  <si>
    <t>Reimats</t>
  </si>
  <si>
    <t xml:space="preserve">Made </t>
  </si>
  <si>
    <t>Sanda</t>
  </si>
  <si>
    <t>Guntars</t>
  </si>
  <si>
    <t xml:space="preserve">Ņikita </t>
  </si>
  <si>
    <t>Kurnigins</t>
  </si>
  <si>
    <t>Andžejs</t>
  </si>
  <si>
    <t>Kārkliņa</t>
  </si>
  <si>
    <t xml:space="preserve">Keita </t>
  </si>
  <si>
    <t xml:space="preserve">Madara </t>
  </si>
  <si>
    <t>Jūga</t>
  </si>
  <si>
    <t>Šarlote</t>
  </si>
  <si>
    <t>Bezšapočņikova</t>
  </si>
  <si>
    <t>Melisa</t>
  </si>
  <si>
    <t>Vīlistere</t>
  </si>
  <si>
    <t>Ance</t>
  </si>
  <si>
    <t>Krama</t>
  </si>
  <si>
    <t>Ķīkule</t>
  </si>
  <si>
    <t>Šķiņķe</t>
  </si>
  <si>
    <t>Beāte Anna</t>
  </si>
  <si>
    <t>Mare</t>
  </si>
  <si>
    <t>Andrējeva-Empele</t>
  </si>
  <si>
    <t>Olīvija</t>
  </si>
  <si>
    <t>Alise Paule</t>
  </si>
  <si>
    <t xml:space="preserve">Ieva </t>
  </si>
  <si>
    <t>Zālīte</t>
  </si>
  <si>
    <t>Aleksandrija</t>
  </si>
  <si>
    <t>Līduma</t>
  </si>
  <si>
    <t>Gerda Anna</t>
  </si>
  <si>
    <t xml:space="preserve">Evelīna Daniela </t>
  </si>
  <si>
    <t xml:space="preserve">Anete </t>
  </si>
  <si>
    <t>Kulpe</t>
  </si>
  <si>
    <t>3!!!!</t>
  </si>
  <si>
    <t>Elizabete Kristīne</t>
  </si>
  <si>
    <t>Tjllinena</t>
  </si>
  <si>
    <t>Sermus</t>
  </si>
  <si>
    <t>Jakušenoka</t>
  </si>
  <si>
    <t>3!!!</t>
  </si>
  <si>
    <t>Dudele</t>
  </si>
  <si>
    <t>Aveli</t>
  </si>
  <si>
    <t>Cekule</t>
  </si>
  <si>
    <t>Kāposte</t>
  </si>
  <si>
    <t xml:space="preserve">Mudīte </t>
  </si>
  <si>
    <t>Siliņa-Dica</t>
  </si>
  <si>
    <t>Aksana</t>
  </si>
  <si>
    <t>Markoviča</t>
  </si>
  <si>
    <t>Grehova</t>
  </si>
  <si>
    <t>Viduce</t>
  </si>
  <si>
    <t>Gendjuka</t>
  </si>
  <si>
    <t>Mota</t>
  </si>
  <si>
    <t>Židava</t>
  </si>
  <si>
    <t>Poga</t>
  </si>
  <si>
    <t>Guna</t>
  </si>
  <si>
    <t xml:space="preserve">Linda </t>
  </si>
  <si>
    <t>Cibule</t>
  </si>
  <si>
    <t>Juhņeviča</t>
  </si>
  <si>
    <t>Vivita</t>
  </si>
  <si>
    <t>Avote-Kraukle</t>
  </si>
  <si>
    <t>Podiņa</t>
  </si>
  <si>
    <t>Annija</t>
  </si>
  <si>
    <t>Artis Miks</t>
  </si>
  <si>
    <t>Augusts</t>
  </si>
  <si>
    <t>Kristaps Toms</t>
  </si>
  <si>
    <t xml:space="preserve">Toms </t>
  </si>
  <si>
    <t>Cibulis</t>
  </si>
  <si>
    <t>Matvejs</t>
  </si>
  <si>
    <t>Demidočkins</t>
  </si>
  <si>
    <t>Makaruks</t>
  </si>
  <si>
    <t>Krišjānis</t>
  </si>
  <si>
    <t xml:space="preserve">Mārtiņš </t>
  </si>
  <si>
    <t xml:space="preserve">Adrians </t>
  </si>
  <si>
    <t xml:space="preserve">Gustavs </t>
  </si>
  <si>
    <t>Unāms</t>
  </si>
  <si>
    <t>Čakārnis</t>
  </si>
  <si>
    <t>Krristers</t>
  </si>
  <si>
    <t>Reizums</t>
  </si>
  <si>
    <t>Puriņš</t>
  </si>
  <si>
    <t>Dāvids</t>
  </si>
  <si>
    <t>Liepiņš</t>
  </si>
  <si>
    <t>Gustavsons</t>
  </si>
  <si>
    <t>Maruss</t>
  </si>
  <si>
    <t>Jaroslavs</t>
  </si>
  <si>
    <t>Mencis</t>
  </si>
  <si>
    <t>Rainers</t>
  </si>
  <si>
    <t>Kudrjavcevs</t>
  </si>
  <si>
    <t>Alens Adrians</t>
  </si>
  <si>
    <t>Paukšēns</t>
  </si>
  <si>
    <t>Zauers</t>
  </si>
  <si>
    <t>Donis</t>
  </si>
  <si>
    <t>Noels</t>
  </si>
  <si>
    <t>Slivackis</t>
  </si>
  <si>
    <t>Zviedris</t>
  </si>
  <si>
    <t>Ritavs</t>
  </si>
  <si>
    <t>Janičenoks</t>
  </si>
  <si>
    <t>Edmunds</t>
  </si>
  <si>
    <t>Mertens</t>
  </si>
  <si>
    <t>Jancis</t>
  </si>
  <si>
    <t>Misulis</t>
  </si>
  <si>
    <t>Ērglis</t>
  </si>
  <si>
    <t>Tīrons</t>
  </si>
  <si>
    <t>Šimpermanis</t>
  </si>
  <si>
    <t>Dubovskis</t>
  </si>
  <si>
    <t>Kuzņecovs</t>
  </si>
  <si>
    <t>Denis</t>
  </si>
  <si>
    <t>Rjabkovs</t>
  </si>
  <si>
    <t>Grāveris</t>
  </si>
  <si>
    <t>Eglīte</t>
  </si>
  <si>
    <t>Mikus</t>
  </si>
  <si>
    <t>Ķirsis</t>
  </si>
  <si>
    <t>Simsons</t>
  </si>
  <si>
    <t>Ozols</t>
  </si>
  <si>
    <t>Tolmanis</t>
  </si>
  <si>
    <t>Sergejs</t>
  </si>
  <si>
    <t>Kuncevičs</t>
  </si>
  <si>
    <t>Zalužinskis</t>
  </si>
  <si>
    <t>Simtiņš</t>
  </si>
  <si>
    <t>Alisters</t>
  </si>
  <si>
    <t>Gulēns</t>
  </si>
  <si>
    <t>Ivo</t>
  </si>
  <si>
    <t>Roga</t>
  </si>
  <si>
    <t>Sebastians</t>
  </si>
  <si>
    <t>Jurijs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</si>
</sst>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0"/>
  <sheetViews>
    <sheetView view="pageLayout" topLeftCell="A96" zoomScaleNormal="90" workbookViewId="0">
      <selection activeCell="G108" sqref="G108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196</v>
      </c>
      <c r="S1" s="103"/>
      <c r="T1" s="10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50</v>
      </c>
      <c r="S2" s="96" t="s">
        <v>5</v>
      </c>
      <c r="T2" s="6" t="s">
        <v>6</v>
      </c>
    </row>
    <row r="3" spans="1:20" s="24" customFormat="1" x14ac:dyDescent="0.25">
      <c r="A3" s="35">
        <v>124</v>
      </c>
      <c r="B3" s="5" t="s">
        <v>139</v>
      </c>
      <c r="C3" s="5" t="s">
        <v>292</v>
      </c>
      <c r="D3" s="23" t="s">
        <v>32</v>
      </c>
      <c r="E3" s="23">
        <v>1</v>
      </c>
      <c r="F3" s="21" t="s">
        <v>159</v>
      </c>
      <c r="G3" s="26"/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98"/>
      <c r="T3" s="99"/>
    </row>
    <row r="4" spans="1:20" s="24" customFormat="1" x14ac:dyDescent="0.25">
      <c r="A4" s="35">
        <v>60</v>
      </c>
      <c r="B4" s="5" t="s">
        <v>224</v>
      </c>
      <c r="C4" s="5" t="s">
        <v>370</v>
      </c>
      <c r="D4" s="23" t="s">
        <v>32</v>
      </c>
      <c r="E4" s="23">
        <v>1</v>
      </c>
      <c r="F4" s="21" t="s">
        <v>159</v>
      </c>
      <c r="G4" s="26"/>
      <c r="H4" s="22"/>
      <c r="I4" s="26"/>
      <c r="J4" s="22"/>
      <c r="K4" s="26"/>
      <c r="L4" s="21"/>
      <c r="M4" s="26"/>
      <c r="N4" s="21"/>
      <c r="O4" s="26"/>
      <c r="P4" s="21"/>
      <c r="Q4" s="26"/>
      <c r="R4" s="23"/>
      <c r="S4" s="98"/>
      <c r="T4" s="99"/>
    </row>
    <row r="5" spans="1:20" s="24" customFormat="1" x14ac:dyDescent="0.25">
      <c r="A5" s="35">
        <v>46</v>
      </c>
      <c r="B5" s="5" t="s">
        <v>373</v>
      </c>
      <c r="C5" s="5" t="s">
        <v>374</v>
      </c>
      <c r="D5" s="23" t="s">
        <v>32</v>
      </c>
      <c r="E5" s="23">
        <v>1</v>
      </c>
      <c r="F5" s="21" t="s">
        <v>159</v>
      </c>
      <c r="G5" s="26"/>
      <c r="H5" s="21"/>
      <c r="I5" s="26"/>
      <c r="J5" s="22"/>
      <c r="K5" s="26"/>
      <c r="L5" s="22"/>
      <c r="M5" s="26"/>
      <c r="N5" s="22"/>
      <c r="O5" s="26"/>
      <c r="P5" s="22"/>
      <c r="Q5" s="26"/>
      <c r="R5" s="23"/>
      <c r="S5" s="98"/>
      <c r="T5" s="99"/>
    </row>
    <row r="6" spans="1:20" s="24" customFormat="1" x14ac:dyDescent="0.25">
      <c r="A6" s="35">
        <v>280</v>
      </c>
      <c r="B6" s="5" t="s">
        <v>256</v>
      </c>
      <c r="C6" s="37" t="s">
        <v>185</v>
      </c>
      <c r="D6" s="23" t="s">
        <v>32</v>
      </c>
      <c r="E6" s="23">
        <v>1</v>
      </c>
      <c r="F6" s="21" t="s">
        <v>159</v>
      </c>
      <c r="G6" s="26"/>
      <c r="H6" s="22"/>
      <c r="I6" s="26"/>
      <c r="J6" s="21"/>
      <c r="K6" s="26"/>
      <c r="L6" s="22"/>
      <c r="M6" s="26"/>
      <c r="N6" s="22"/>
      <c r="O6" s="26"/>
      <c r="P6" s="22"/>
      <c r="Q6" s="26"/>
      <c r="R6" s="23"/>
      <c r="S6" s="98"/>
      <c r="T6" s="23"/>
    </row>
    <row r="7" spans="1:20" s="24" customFormat="1" x14ac:dyDescent="0.25">
      <c r="A7" s="36">
        <v>189</v>
      </c>
      <c r="B7" s="37" t="s">
        <v>208</v>
      </c>
      <c r="C7" s="37" t="s">
        <v>209</v>
      </c>
      <c r="D7" s="23" t="s">
        <v>32</v>
      </c>
      <c r="E7" s="23">
        <v>1</v>
      </c>
      <c r="F7" s="21" t="s">
        <v>159</v>
      </c>
      <c r="G7" s="26"/>
      <c r="H7" s="22"/>
      <c r="I7" s="26"/>
      <c r="J7" s="22"/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x14ac:dyDescent="0.25">
      <c r="A8" s="35">
        <v>186</v>
      </c>
      <c r="B8" s="5" t="s">
        <v>103</v>
      </c>
      <c r="C8" s="5" t="s">
        <v>123</v>
      </c>
      <c r="D8" s="23" t="s">
        <v>32</v>
      </c>
      <c r="E8" s="23">
        <v>1</v>
      </c>
      <c r="F8" s="21" t="s">
        <v>159</v>
      </c>
      <c r="G8" s="26"/>
      <c r="H8" s="22"/>
      <c r="I8" s="26"/>
      <c r="J8" s="22"/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x14ac:dyDescent="0.25">
      <c r="A9" s="36">
        <v>201</v>
      </c>
      <c r="B9" s="37" t="s">
        <v>55</v>
      </c>
      <c r="C9" s="37" t="s">
        <v>272</v>
      </c>
      <c r="D9" s="23" t="s">
        <v>32</v>
      </c>
      <c r="E9" s="23">
        <v>1</v>
      </c>
      <c r="F9" s="21" t="s">
        <v>159</v>
      </c>
      <c r="G9" s="26"/>
      <c r="H9" s="22"/>
      <c r="I9" s="26"/>
      <c r="J9" s="22"/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x14ac:dyDescent="0.25">
      <c r="A10" s="35">
        <v>272</v>
      </c>
      <c r="B10" s="5" t="s">
        <v>89</v>
      </c>
      <c r="C10" s="5" t="s">
        <v>124</v>
      </c>
      <c r="D10" s="23" t="s">
        <v>32</v>
      </c>
      <c r="E10" s="23">
        <v>1</v>
      </c>
      <c r="F10" s="21" t="s">
        <v>159</v>
      </c>
      <c r="G10" s="26"/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6">
        <v>154</v>
      </c>
      <c r="B11" s="37" t="s">
        <v>141</v>
      </c>
      <c r="C11" s="37" t="s">
        <v>375</v>
      </c>
      <c r="D11" s="23" t="s">
        <v>32</v>
      </c>
      <c r="E11" s="23">
        <v>1</v>
      </c>
      <c r="F11" s="21" t="s">
        <v>159</v>
      </c>
      <c r="G11" s="26"/>
      <c r="H11" s="22"/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98</v>
      </c>
      <c r="B12" s="5" t="s">
        <v>366</v>
      </c>
      <c r="C12" s="5" t="s">
        <v>100</v>
      </c>
      <c r="D12" s="23" t="s">
        <v>32</v>
      </c>
      <c r="E12" s="23">
        <v>1</v>
      </c>
      <c r="F12" s="21" t="s">
        <v>159</v>
      </c>
      <c r="G12" s="26"/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34</v>
      </c>
      <c r="B13" s="5" t="s">
        <v>51</v>
      </c>
      <c r="C13" s="5" t="s">
        <v>94</v>
      </c>
      <c r="D13" s="23" t="s">
        <v>32</v>
      </c>
      <c r="E13" s="23">
        <v>1</v>
      </c>
      <c r="F13" s="21" t="s">
        <v>159</v>
      </c>
      <c r="G13" s="26"/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248</v>
      </c>
      <c r="B14" s="5" t="s">
        <v>113</v>
      </c>
      <c r="C14" s="5" t="s">
        <v>206</v>
      </c>
      <c r="D14" s="23" t="s">
        <v>32</v>
      </c>
      <c r="E14" s="23">
        <v>1</v>
      </c>
      <c r="F14" s="21" t="s">
        <v>159</v>
      </c>
      <c r="G14" s="26"/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6">
        <v>147</v>
      </c>
      <c r="B15" s="37" t="s">
        <v>285</v>
      </c>
      <c r="C15" s="37" t="s">
        <v>219</v>
      </c>
      <c r="D15" s="23" t="s">
        <v>32</v>
      </c>
      <c r="E15" s="23">
        <v>1</v>
      </c>
      <c r="F15" s="21" t="s">
        <v>159</v>
      </c>
      <c r="G15" s="26"/>
      <c r="H15" s="22"/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139</v>
      </c>
      <c r="B16" s="5" t="s">
        <v>367</v>
      </c>
      <c r="C16" s="5" t="s">
        <v>185</v>
      </c>
      <c r="D16" s="23" t="s">
        <v>32</v>
      </c>
      <c r="E16" s="23">
        <v>1</v>
      </c>
      <c r="F16" s="62" t="s">
        <v>159</v>
      </c>
      <c r="G16" s="26"/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6">
        <v>209</v>
      </c>
      <c r="B17" s="37" t="s">
        <v>367</v>
      </c>
      <c r="C17" s="37" t="s">
        <v>368</v>
      </c>
      <c r="D17" s="23" t="s">
        <v>32</v>
      </c>
      <c r="E17" s="23">
        <v>1</v>
      </c>
      <c r="F17" s="21" t="s">
        <v>159</v>
      </c>
      <c r="G17" s="26"/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83</v>
      </c>
      <c r="B18" s="5" t="s">
        <v>359</v>
      </c>
      <c r="C18" s="5" t="s">
        <v>365</v>
      </c>
      <c r="D18" s="23" t="s">
        <v>32</v>
      </c>
      <c r="E18" s="23">
        <v>1</v>
      </c>
      <c r="F18" s="21" t="s">
        <v>159</v>
      </c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5">
        <v>49</v>
      </c>
      <c r="B19" s="5" t="s">
        <v>371</v>
      </c>
      <c r="C19" s="5" t="s">
        <v>372</v>
      </c>
      <c r="D19" s="23" t="s">
        <v>32</v>
      </c>
      <c r="E19" s="23">
        <v>1</v>
      </c>
      <c r="F19" s="21" t="s">
        <v>159</v>
      </c>
      <c r="G19" s="26"/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177</v>
      </c>
      <c r="B20" s="5" t="s">
        <v>132</v>
      </c>
      <c r="C20" s="5" t="s">
        <v>125</v>
      </c>
      <c r="D20" s="23" t="s">
        <v>32</v>
      </c>
      <c r="E20" s="23">
        <v>1</v>
      </c>
      <c r="F20" s="21" t="s">
        <v>159</v>
      </c>
      <c r="G20" s="26"/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182</v>
      </c>
      <c r="B21" s="5" t="s">
        <v>85</v>
      </c>
      <c r="C21" s="5" t="s">
        <v>127</v>
      </c>
      <c r="D21" s="23" t="s">
        <v>32</v>
      </c>
      <c r="E21" s="23">
        <v>1</v>
      </c>
      <c r="F21" s="21" t="s">
        <v>159</v>
      </c>
      <c r="G21" s="26"/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8"/>
      <c r="T21" s="23"/>
    </row>
    <row r="22" spans="1:20" s="24" customFormat="1" x14ac:dyDescent="0.25">
      <c r="A22" s="35">
        <v>238</v>
      </c>
      <c r="B22" s="5" t="s">
        <v>369</v>
      </c>
      <c r="C22" s="5" t="s">
        <v>128</v>
      </c>
      <c r="D22" s="23" t="s">
        <v>32</v>
      </c>
      <c r="E22" s="23">
        <v>1</v>
      </c>
      <c r="F22" s="21" t="s">
        <v>159</v>
      </c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x14ac:dyDescent="0.25">
      <c r="A23" s="36"/>
      <c r="B23" s="37"/>
      <c r="C23" s="37"/>
      <c r="D23" s="23"/>
      <c r="E23" s="23"/>
      <c r="F23" s="21"/>
      <c r="G23" s="26"/>
      <c r="H23" s="22"/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x14ac:dyDescent="0.25">
      <c r="A24" s="35">
        <v>62</v>
      </c>
      <c r="B24" s="5" t="s">
        <v>377</v>
      </c>
      <c r="C24" s="5" t="s">
        <v>100</v>
      </c>
      <c r="D24" s="23" t="s">
        <v>59</v>
      </c>
      <c r="E24" s="23">
        <v>1</v>
      </c>
      <c r="F24" s="21">
        <v>0.18472222222222223</v>
      </c>
      <c r="G24" s="26" t="s">
        <v>300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23"/>
    </row>
    <row r="25" spans="1:20" s="24" customFormat="1" x14ac:dyDescent="0.25">
      <c r="A25" s="36">
        <v>127</v>
      </c>
      <c r="B25" s="37" t="s">
        <v>133</v>
      </c>
      <c r="C25" s="37" t="s">
        <v>52</v>
      </c>
      <c r="D25" s="23" t="s">
        <v>59</v>
      </c>
      <c r="E25" s="23">
        <v>1</v>
      </c>
      <c r="F25" s="21">
        <v>0.19444444444444445</v>
      </c>
      <c r="G25" s="26" t="s">
        <v>301</v>
      </c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x14ac:dyDescent="0.25">
      <c r="A26" s="36">
        <v>23</v>
      </c>
      <c r="B26" s="37" t="s">
        <v>118</v>
      </c>
      <c r="C26" s="37" t="s">
        <v>130</v>
      </c>
      <c r="D26" s="23" t="s">
        <v>59</v>
      </c>
      <c r="E26" s="23">
        <v>1</v>
      </c>
      <c r="F26" s="21">
        <v>0.20069444444444443</v>
      </c>
      <c r="G26" s="26" t="s">
        <v>302</v>
      </c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x14ac:dyDescent="0.25">
      <c r="A27" s="35">
        <v>74</v>
      </c>
      <c r="B27" s="5" t="s">
        <v>89</v>
      </c>
      <c r="C27" s="5" t="s">
        <v>61</v>
      </c>
      <c r="D27" s="23" t="s">
        <v>59</v>
      </c>
      <c r="E27" s="23">
        <v>1</v>
      </c>
      <c r="F27" s="21">
        <v>0.20694444444444446</v>
      </c>
      <c r="G27" s="26" t="s">
        <v>303</v>
      </c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23"/>
    </row>
    <row r="28" spans="1:20" s="24" customFormat="1" x14ac:dyDescent="0.25">
      <c r="A28" s="36">
        <v>142</v>
      </c>
      <c r="B28" s="37" t="s">
        <v>83</v>
      </c>
      <c r="C28" s="37" t="s">
        <v>353</v>
      </c>
      <c r="D28" s="23" t="s">
        <v>59</v>
      </c>
      <c r="E28" s="23">
        <v>1</v>
      </c>
      <c r="F28" s="21">
        <v>0.21111111111111111</v>
      </c>
      <c r="G28" s="26" t="s">
        <v>304</v>
      </c>
      <c r="H28" s="22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98"/>
      <c r="T28" s="23"/>
    </row>
    <row r="29" spans="1:20" s="24" customFormat="1" x14ac:dyDescent="0.25">
      <c r="A29" s="36">
        <v>24</v>
      </c>
      <c r="B29" s="37" t="s">
        <v>134</v>
      </c>
      <c r="C29" s="37" t="s">
        <v>135</v>
      </c>
      <c r="D29" s="23" t="s">
        <v>59</v>
      </c>
      <c r="E29" s="23">
        <v>1</v>
      </c>
      <c r="F29" s="21">
        <v>0.22500000000000001</v>
      </c>
      <c r="G29" s="26" t="s">
        <v>305</v>
      </c>
      <c r="H29" s="22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5">
        <v>29</v>
      </c>
      <c r="B30" s="5" t="s">
        <v>382</v>
      </c>
      <c r="C30" s="5" t="s">
        <v>297</v>
      </c>
      <c r="D30" s="23" t="s">
        <v>59</v>
      </c>
      <c r="E30" s="23">
        <v>1</v>
      </c>
      <c r="F30" s="21">
        <v>0.22569444444444445</v>
      </c>
      <c r="G30" s="26" t="s">
        <v>306</v>
      </c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6">
        <v>188</v>
      </c>
      <c r="B31" s="37" t="s">
        <v>104</v>
      </c>
      <c r="C31" s="37" t="s">
        <v>214</v>
      </c>
      <c r="D31" s="23" t="s">
        <v>59</v>
      </c>
      <c r="E31" s="23">
        <v>1</v>
      </c>
      <c r="F31" s="21">
        <v>0.23194444444444443</v>
      </c>
      <c r="G31" s="26" t="s">
        <v>307</v>
      </c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x14ac:dyDescent="0.25">
      <c r="A32" s="35">
        <v>27</v>
      </c>
      <c r="B32" s="5" t="s">
        <v>96</v>
      </c>
      <c r="C32" s="5" t="s">
        <v>94</v>
      </c>
      <c r="D32" s="23" t="s">
        <v>59</v>
      </c>
      <c r="E32" s="23">
        <v>1</v>
      </c>
      <c r="F32" s="21">
        <v>0.23680555555555557</v>
      </c>
      <c r="G32" s="26" t="s">
        <v>308</v>
      </c>
      <c r="H32" s="22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4</v>
      </c>
      <c r="B33" s="5" t="s">
        <v>249</v>
      </c>
      <c r="C33" s="5" t="s">
        <v>84</v>
      </c>
      <c r="D33" s="23" t="s">
        <v>59</v>
      </c>
      <c r="E33" s="23">
        <v>1</v>
      </c>
      <c r="F33" s="21">
        <v>0.23750000000000002</v>
      </c>
      <c r="G33" s="26" t="s">
        <v>309</v>
      </c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x14ac:dyDescent="0.25">
      <c r="A34" s="35">
        <v>138</v>
      </c>
      <c r="B34" s="5" t="s">
        <v>36</v>
      </c>
      <c r="C34" s="5" t="s">
        <v>125</v>
      </c>
      <c r="D34" s="23" t="s">
        <v>59</v>
      </c>
      <c r="E34" s="23">
        <v>1</v>
      </c>
      <c r="F34" s="21">
        <v>0.24722222222222223</v>
      </c>
      <c r="G34" s="26" t="s">
        <v>310</v>
      </c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122</v>
      </c>
      <c r="B35" s="5" t="s">
        <v>55</v>
      </c>
      <c r="C35" s="5" t="s">
        <v>136</v>
      </c>
      <c r="D35" s="23" t="s">
        <v>59</v>
      </c>
      <c r="E35" s="23">
        <v>1</v>
      </c>
      <c r="F35" s="62">
        <v>0.25625000000000003</v>
      </c>
      <c r="G35" s="26" t="s">
        <v>311</v>
      </c>
      <c r="H35" s="22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6">
        <v>28</v>
      </c>
      <c r="B36" s="37" t="s">
        <v>103</v>
      </c>
      <c r="C36" s="37" t="s">
        <v>184</v>
      </c>
      <c r="D36" s="23" t="s">
        <v>59</v>
      </c>
      <c r="E36" s="23">
        <v>1</v>
      </c>
      <c r="F36" s="21">
        <v>0.26874999999999999</v>
      </c>
      <c r="G36" s="26" t="s">
        <v>312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264</v>
      </c>
      <c r="B37" s="5" t="s">
        <v>86</v>
      </c>
      <c r="C37" s="5" t="s">
        <v>236</v>
      </c>
      <c r="D37" s="23" t="s">
        <v>59</v>
      </c>
      <c r="E37" s="23">
        <v>1</v>
      </c>
      <c r="F37" s="21">
        <v>0.27569444444444446</v>
      </c>
      <c r="G37" s="26" t="s">
        <v>313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273</v>
      </c>
      <c r="B38" s="5" t="s">
        <v>62</v>
      </c>
      <c r="C38" s="5" t="s">
        <v>124</v>
      </c>
      <c r="D38" s="23" t="s">
        <v>59</v>
      </c>
      <c r="E38" s="23">
        <v>1</v>
      </c>
      <c r="F38" s="21">
        <v>0.29652777777777778</v>
      </c>
      <c r="G38" s="26" t="s">
        <v>314</v>
      </c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x14ac:dyDescent="0.25">
      <c r="A39" s="36">
        <v>58</v>
      </c>
      <c r="B39" s="37" t="s">
        <v>194</v>
      </c>
      <c r="C39" s="37" t="s">
        <v>376</v>
      </c>
      <c r="D39" s="23" t="s">
        <v>59</v>
      </c>
      <c r="E39" s="23">
        <v>1</v>
      </c>
      <c r="F39" s="21">
        <v>0.29791666666666666</v>
      </c>
      <c r="G39" s="26" t="s">
        <v>315</v>
      </c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57</v>
      </c>
      <c r="B40" s="5" t="s">
        <v>227</v>
      </c>
      <c r="C40" s="5" t="s">
        <v>137</v>
      </c>
      <c r="D40" s="23" t="s">
        <v>59</v>
      </c>
      <c r="E40" s="23">
        <v>1</v>
      </c>
      <c r="F40" s="21">
        <v>0.29791666666666666</v>
      </c>
      <c r="G40" s="26" t="s">
        <v>316</v>
      </c>
      <c r="H40" s="22"/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8"/>
      <c r="T40" s="99"/>
    </row>
    <row r="41" spans="1:20" s="24" customFormat="1" x14ac:dyDescent="0.25">
      <c r="A41" s="36">
        <v>236</v>
      </c>
      <c r="B41" s="37" t="s">
        <v>114</v>
      </c>
      <c r="C41" s="37" t="s">
        <v>128</v>
      </c>
      <c r="D41" s="23" t="s">
        <v>59</v>
      </c>
      <c r="E41" s="23">
        <v>1</v>
      </c>
      <c r="F41" s="21">
        <v>0.29930555555555555</v>
      </c>
      <c r="G41" s="26" t="s">
        <v>317</v>
      </c>
      <c r="H41" s="64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8"/>
      <c r="T41" s="99"/>
    </row>
    <row r="42" spans="1:20" s="24" customFormat="1" x14ac:dyDescent="0.25">
      <c r="A42" s="35">
        <v>274</v>
      </c>
      <c r="B42" s="5" t="s">
        <v>113</v>
      </c>
      <c r="C42" s="5" t="s">
        <v>124</v>
      </c>
      <c r="D42" s="23" t="s">
        <v>59</v>
      </c>
      <c r="E42" s="23">
        <v>1</v>
      </c>
      <c r="F42" s="62">
        <v>0.29930555555555555</v>
      </c>
      <c r="G42" s="26" t="s">
        <v>318</v>
      </c>
      <c r="H42" s="22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8"/>
      <c r="T42" s="99"/>
    </row>
    <row r="43" spans="1:20" s="24" customFormat="1" x14ac:dyDescent="0.25">
      <c r="A43" s="36">
        <v>48</v>
      </c>
      <c r="B43" s="37" t="s">
        <v>249</v>
      </c>
      <c r="C43" s="37" t="s">
        <v>374</v>
      </c>
      <c r="D43" s="23" t="s">
        <v>59</v>
      </c>
      <c r="E43" s="23">
        <v>1</v>
      </c>
      <c r="F43" s="21">
        <v>0.3</v>
      </c>
      <c r="G43" s="26" t="s">
        <v>319</v>
      </c>
      <c r="H43" s="22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6">
        <v>33</v>
      </c>
      <c r="B44" s="37" t="s">
        <v>95</v>
      </c>
      <c r="C44" s="37" t="s">
        <v>69</v>
      </c>
      <c r="D44" s="23" t="s">
        <v>59</v>
      </c>
      <c r="E44" s="23">
        <v>1</v>
      </c>
      <c r="F44" s="21">
        <v>0.30138888888888887</v>
      </c>
      <c r="G44" s="26" t="s">
        <v>320</v>
      </c>
      <c r="H44" s="22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x14ac:dyDescent="0.25">
      <c r="A45" s="36">
        <v>207</v>
      </c>
      <c r="B45" s="37" t="s">
        <v>216</v>
      </c>
      <c r="C45" s="37" t="s">
        <v>215</v>
      </c>
      <c r="D45" s="23" t="s">
        <v>59</v>
      </c>
      <c r="E45" s="23">
        <v>1</v>
      </c>
      <c r="F45" s="21">
        <v>0.30277777777777776</v>
      </c>
      <c r="G45" s="26" t="s">
        <v>321</v>
      </c>
      <c r="H45" s="22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x14ac:dyDescent="0.25">
      <c r="A46" s="35">
        <v>206</v>
      </c>
      <c r="B46" s="5" t="s">
        <v>187</v>
      </c>
      <c r="C46" s="5" t="s">
        <v>215</v>
      </c>
      <c r="D46" s="23" t="s">
        <v>59</v>
      </c>
      <c r="E46" s="23">
        <v>1</v>
      </c>
      <c r="F46" s="21">
        <v>0.3034722222222222</v>
      </c>
      <c r="G46" s="26" t="s">
        <v>322</v>
      </c>
      <c r="H46" s="22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x14ac:dyDescent="0.25">
      <c r="A47" s="35">
        <v>275</v>
      </c>
      <c r="B47" s="5" t="s">
        <v>378</v>
      </c>
      <c r="C47" s="5" t="s">
        <v>379</v>
      </c>
      <c r="D47" s="23" t="s">
        <v>59</v>
      </c>
      <c r="E47" s="23">
        <v>1</v>
      </c>
      <c r="F47" s="21">
        <v>0.32083333333333336</v>
      </c>
      <c r="G47" s="26" t="s">
        <v>323</v>
      </c>
      <c r="H47" s="64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6">
        <v>69</v>
      </c>
      <c r="B48" s="37" t="s">
        <v>116</v>
      </c>
      <c r="C48" s="37" t="s">
        <v>126</v>
      </c>
      <c r="D48" s="23" t="s">
        <v>59</v>
      </c>
      <c r="E48" s="23">
        <v>1</v>
      </c>
      <c r="F48" s="21">
        <v>0.33124999999999999</v>
      </c>
      <c r="G48" s="26" t="s">
        <v>324</v>
      </c>
      <c r="H48" s="22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5">
        <v>31</v>
      </c>
      <c r="B49" s="5" t="s">
        <v>212</v>
      </c>
      <c r="C49" s="5" t="s">
        <v>197</v>
      </c>
      <c r="D49" s="23" t="s">
        <v>59</v>
      </c>
      <c r="E49" s="23">
        <v>1</v>
      </c>
      <c r="F49" s="21">
        <v>0.33958333333333335</v>
      </c>
      <c r="G49" s="26" t="s">
        <v>325</v>
      </c>
      <c r="H49" s="22"/>
      <c r="I49" s="5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32</v>
      </c>
      <c r="B50" s="5" t="s">
        <v>381</v>
      </c>
      <c r="C50" s="5" t="s">
        <v>69</v>
      </c>
      <c r="D50" s="23" t="s">
        <v>59</v>
      </c>
      <c r="E50" s="23">
        <v>1</v>
      </c>
      <c r="F50" s="21">
        <v>0.34166666666666662</v>
      </c>
      <c r="G50" s="26" t="s">
        <v>326</v>
      </c>
      <c r="H50" s="64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277</v>
      </c>
      <c r="B51" s="5" t="s">
        <v>380</v>
      </c>
      <c r="C51" s="5" t="s">
        <v>126</v>
      </c>
      <c r="D51" s="23" t="s">
        <v>59</v>
      </c>
      <c r="E51" s="23">
        <v>1</v>
      </c>
      <c r="F51" s="62">
        <v>0.37708333333333338</v>
      </c>
      <c r="G51" s="26" t="s">
        <v>327</v>
      </c>
      <c r="H51" s="22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23"/>
    </row>
    <row r="52" spans="1:20" s="24" customFormat="1" x14ac:dyDescent="0.25">
      <c r="A52" s="36">
        <v>35</v>
      </c>
      <c r="B52" s="37" t="s">
        <v>212</v>
      </c>
      <c r="C52" s="37" t="s">
        <v>131</v>
      </c>
      <c r="D52" s="23" t="s">
        <v>59</v>
      </c>
      <c r="E52" s="23">
        <v>1</v>
      </c>
      <c r="F52" s="21">
        <v>0.41944444444444445</v>
      </c>
      <c r="G52" s="26" t="s">
        <v>328</v>
      </c>
      <c r="H52" s="64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5"/>
      <c r="B53" s="5"/>
      <c r="C53" s="5"/>
      <c r="D53" s="23"/>
      <c r="E53" s="23"/>
      <c r="F53" s="21"/>
      <c r="G53" s="26"/>
      <c r="H53" s="22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6">
        <v>43</v>
      </c>
      <c r="B54" s="37" t="s">
        <v>164</v>
      </c>
      <c r="C54" s="37" t="s">
        <v>165</v>
      </c>
      <c r="D54" s="23" t="s">
        <v>39</v>
      </c>
      <c r="E54" s="23">
        <v>1</v>
      </c>
      <c r="F54" s="21">
        <v>0.17986111111111111</v>
      </c>
      <c r="G54" s="26" t="s">
        <v>300</v>
      </c>
      <c r="H54" s="64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5">
        <v>76</v>
      </c>
      <c r="B55" s="5" t="s">
        <v>386</v>
      </c>
      <c r="C55" s="5" t="s">
        <v>61</v>
      </c>
      <c r="D55" s="23" t="s">
        <v>39</v>
      </c>
      <c r="E55" s="23">
        <v>1</v>
      </c>
      <c r="F55" s="62">
        <v>0.20138888888888887</v>
      </c>
      <c r="G55" s="26" t="s">
        <v>301</v>
      </c>
      <c r="H55" s="22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x14ac:dyDescent="0.25">
      <c r="A56" s="35">
        <v>73</v>
      </c>
      <c r="B56" s="5" t="s">
        <v>51</v>
      </c>
      <c r="C56" s="5" t="s">
        <v>138</v>
      </c>
      <c r="D56" s="23" t="s">
        <v>39</v>
      </c>
      <c r="E56" s="23">
        <v>1</v>
      </c>
      <c r="F56" s="21">
        <v>0.22361111111111109</v>
      </c>
      <c r="G56" s="26" t="s">
        <v>302</v>
      </c>
      <c r="H56" s="22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8"/>
      <c r="T56" s="23"/>
    </row>
    <row r="57" spans="1:20" s="24" customFormat="1" x14ac:dyDescent="0.25">
      <c r="A57" s="35">
        <v>167</v>
      </c>
      <c r="B57" s="5" t="s">
        <v>387</v>
      </c>
      <c r="C57" s="5" t="s">
        <v>219</v>
      </c>
      <c r="D57" s="23" t="s">
        <v>39</v>
      </c>
      <c r="E57" s="23">
        <v>1</v>
      </c>
      <c r="F57" s="62">
        <v>0.23680555555555557</v>
      </c>
      <c r="G57" s="26" t="s">
        <v>303</v>
      </c>
      <c r="H57" s="22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s="24" customFormat="1" x14ac:dyDescent="0.25">
      <c r="A58" s="35">
        <v>166</v>
      </c>
      <c r="B58" s="5" t="s">
        <v>286</v>
      </c>
      <c r="C58" s="5" t="s">
        <v>287</v>
      </c>
      <c r="D58" s="23" t="s">
        <v>39</v>
      </c>
      <c r="E58" s="23">
        <v>1</v>
      </c>
      <c r="F58" s="62">
        <v>0.23819444444444446</v>
      </c>
      <c r="G58" s="26" t="s">
        <v>304</v>
      </c>
      <c r="H58" s="64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8"/>
      <c r="T58" s="23"/>
    </row>
    <row r="59" spans="1:20" s="24" customFormat="1" x14ac:dyDescent="0.25">
      <c r="A59" s="35">
        <v>121</v>
      </c>
      <c r="B59" s="5" t="s">
        <v>140</v>
      </c>
      <c r="C59" s="5" t="s">
        <v>136</v>
      </c>
      <c r="D59" s="23" t="s">
        <v>39</v>
      </c>
      <c r="E59" s="23">
        <v>1</v>
      </c>
      <c r="F59" s="21">
        <v>0.2388888888888889</v>
      </c>
      <c r="G59" s="26" t="s">
        <v>305</v>
      </c>
      <c r="H59" s="22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168</v>
      </c>
      <c r="B60" s="5" t="s">
        <v>113</v>
      </c>
      <c r="C60" s="5" t="s">
        <v>281</v>
      </c>
      <c r="D60" s="23" t="s">
        <v>39</v>
      </c>
      <c r="E60" s="23">
        <v>1</v>
      </c>
      <c r="F60" s="21">
        <v>0.25069444444444444</v>
      </c>
      <c r="G60" s="26" t="s">
        <v>306</v>
      </c>
      <c r="H60" s="22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136</v>
      </c>
      <c r="B61" s="5" t="s">
        <v>349</v>
      </c>
      <c r="C61" s="5" t="s">
        <v>350</v>
      </c>
      <c r="D61" s="23" t="s">
        <v>39</v>
      </c>
      <c r="E61" s="23">
        <v>1</v>
      </c>
      <c r="F61" s="62">
        <v>0.26111111111111113</v>
      </c>
      <c r="G61" s="26" t="s">
        <v>307</v>
      </c>
      <c r="H61" s="62"/>
      <c r="I61" s="26"/>
      <c r="J61" s="22"/>
      <c r="K61" s="26"/>
      <c r="L61" s="22"/>
      <c r="M61" s="26"/>
      <c r="N61" s="22"/>
      <c r="O61" s="26"/>
      <c r="P61" s="22"/>
      <c r="Q61" s="57"/>
      <c r="R61" s="23"/>
      <c r="S61" s="98"/>
      <c r="T61" s="23"/>
    </row>
    <row r="62" spans="1:20" s="24" customFormat="1" x14ac:dyDescent="0.25">
      <c r="A62" s="35">
        <v>135</v>
      </c>
      <c r="B62" s="5" t="s">
        <v>85</v>
      </c>
      <c r="C62" s="5" t="s">
        <v>383</v>
      </c>
      <c r="D62" s="23" t="s">
        <v>39</v>
      </c>
      <c r="E62" s="23">
        <v>1</v>
      </c>
      <c r="F62" s="21">
        <v>0.2722222222222222</v>
      </c>
      <c r="G62" s="26" t="s">
        <v>308</v>
      </c>
      <c r="H62" s="22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44</v>
      </c>
      <c r="B63" s="5" t="s">
        <v>114</v>
      </c>
      <c r="C63" s="5" t="s">
        <v>232</v>
      </c>
      <c r="D63" s="23" t="s">
        <v>39</v>
      </c>
      <c r="E63" s="23">
        <v>1</v>
      </c>
      <c r="F63" s="21">
        <v>0.27708333333333335</v>
      </c>
      <c r="G63" s="26" t="s">
        <v>309</v>
      </c>
      <c r="H63" s="22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5">
        <v>242</v>
      </c>
      <c r="B64" s="5" t="s">
        <v>354</v>
      </c>
      <c r="C64" s="5" t="s">
        <v>237</v>
      </c>
      <c r="D64" s="23" t="s">
        <v>39</v>
      </c>
      <c r="E64" s="23">
        <v>1</v>
      </c>
      <c r="F64" s="21">
        <v>0.30277777777777776</v>
      </c>
      <c r="G64" s="26" t="s">
        <v>310</v>
      </c>
      <c r="H64" s="64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268</v>
      </c>
      <c r="B65" s="5" t="s">
        <v>384</v>
      </c>
      <c r="C65" s="5" t="s">
        <v>385</v>
      </c>
      <c r="D65" s="23" t="s">
        <v>39</v>
      </c>
      <c r="E65" s="23">
        <v>1</v>
      </c>
      <c r="F65" s="21">
        <v>0.30416666666666664</v>
      </c>
      <c r="G65" s="26" t="s">
        <v>311</v>
      </c>
      <c r="H65" s="22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172</v>
      </c>
      <c r="B66" s="5" t="s">
        <v>66</v>
      </c>
      <c r="C66" s="5" t="s">
        <v>52</v>
      </c>
      <c r="D66" s="23" t="s">
        <v>39</v>
      </c>
      <c r="E66" s="23">
        <v>1</v>
      </c>
      <c r="F66" s="62">
        <v>0.3125</v>
      </c>
      <c r="G66" s="26" t="s">
        <v>312</v>
      </c>
      <c r="H66" s="22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/>
      <c r="B67" s="5"/>
      <c r="C67" s="5"/>
      <c r="D67" s="23"/>
      <c r="E67" s="23"/>
      <c r="F67" s="62"/>
      <c r="G67" s="26"/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5">
        <v>51</v>
      </c>
      <c r="B68" s="5" t="s">
        <v>54</v>
      </c>
      <c r="C68" s="5" t="s">
        <v>282</v>
      </c>
      <c r="D68" s="23" t="s">
        <v>40</v>
      </c>
      <c r="E68" s="23">
        <v>2</v>
      </c>
      <c r="F68" s="62">
        <v>0.42222222222222222</v>
      </c>
      <c r="G68" s="26" t="s">
        <v>300</v>
      </c>
      <c r="H68" s="64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120</v>
      </c>
      <c r="B69" s="5" t="s">
        <v>388</v>
      </c>
      <c r="C69" s="5" t="s">
        <v>389</v>
      </c>
      <c r="D69" s="23" t="s">
        <v>40</v>
      </c>
      <c r="E69" s="23" t="s">
        <v>390</v>
      </c>
      <c r="F69" s="62">
        <v>0.96458333333333324</v>
      </c>
      <c r="G69" s="26" t="s">
        <v>301</v>
      </c>
      <c r="H69" s="64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/>
      <c r="B70" s="5"/>
      <c r="C70" s="5"/>
      <c r="D70" s="23"/>
      <c r="E70" s="23"/>
      <c r="F70" s="62"/>
      <c r="G70" s="26"/>
      <c r="H70" s="64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195</v>
      </c>
      <c r="B71" s="5" t="s">
        <v>397</v>
      </c>
      <c r="C71" s="5" t="s">
        <v>239</v>
      </c>
      <c r="D71" s="23" t="s">
        <v>41</v>
      </c>
      <c r="E71" s="23">
        <v>2</v>
      </c>
      <c r="F71" s="62">
        <v>0.35625000000000001</v>
      </c>
      <c r="G71" s="26" t="s">
        <v>300</v>
      </c>
      <c r="H71" s="64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123</v>
      </c>
      <c r="B72" s="5" t="s">
        <v>139</v>
      </c>
      <c r="C72" s="5" t="s">
        <v>200</v>
      </c>
      <c r="D72" s="23" t="s">
        <v>41</v>
      </c>
      <c r="E72" s="23">
        <v>2</v>
      </c>
      <c r="F72" s="21">
        <v>0.41250000000000003</v>
      </c>
      <c r="G72" s="26" t="s">
        <v>301</v>
      </c>
      <c r="H72" s="64"/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8"/>
      <c r="T72" s="23"/>
    </row>
    <row r="73" spans="1:20" s="24" customFormat="1" x14ac:dyDescent="0.25">
      <c r="A73" s="35">
        <v>128</v>
      </c>
      <c r="B73" s="5" t="s">
        <v>103</v>
      </c>
      <c r="C73" s="5" t="s">
        <v>160</v>
      </c>
      <c r="D73" s="23" t="s">
        <v>41</v>
      </c>
      <c r="E73" s="23">
        <v>2</v>
      </c>
      <c r="F73" s="21">
        <v>0.43055555555555558</v>
      </c>
      <c r="G73" s="26" t="s">
        <v>302</v>
      </c>
      <c r="H73" s="22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8"/>
      <c r="T73" s="23"/>
    </row>
    <row r="74" spans="1:20" s="24" customFormat="1" x14ac:dyDescent="0.25">
      <c r="A74" s="35">
        <v>96</v>
      </c>
      <c r="B74" s="5" t="s">
        <v>99</v>
      </c>
      <c r="C74" s="5" t="s">
        <v>393</v>
      </c>
      <c r="D74" s="23" t="s">
        <v>41</v>
      </c>
      <c r="E74" s="23">
        <v>2</v>
      </c>
      <c r="F74" s="21">
        <v>0.43333333333333335</v>
      </c>
      <c r="G74" s="26" t="s">
        <v>303</v>
      </c>
      <c r="H74" s="64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8"/>
      <c r="T74" s="23"/>
    </row>
    <row r="75" spans="1:20" s="24" customFormat="1" x14ac:dyDescent="0.25">
      <c r="A75" s="35">
        <v>165</v>
      </c>
      <c r="B75" s="5" t="s">
        <v>351</v>
      </c>
      <c r="C75" s="5" t="s">
        <v>396</v>
      </c>
      <c r="D75" s="23" t="s">
        <v>41</v>
      </c>
      <c r="E75" s="23">
        <v>2</v>
      </c>
      <c r="F75" s="21">
        <v>0.45555555555555555</v>
      </c>
      <c r="G75" s="26" t="s">
        <v>304</v>
      </c>
      <c r="H75" s="22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23"/>
    </row>
    <row r="76" spans="1:20" s="24" customFormat="1" x14ac:dyDescent="0.25">
      <c r="A76" s="35">
        <v>9</v>
      </c>
      <c r="B76" s="5" t="s">
        <v>391</v>
      </c>
      <c r="C76" s="5" t="s">
        <v>392</v>
      </c>
      <c r="D76" s="23" t="s">
        <v>41</v>
      </c>
      <c r="E76" s="23">
        <v>2</v>
      </c>
      <c r="F76" s="62">
        <v>0.50763888888888886</v>
      </c>
      <c r="G76" s="26" t="s">
        <v>305</v>
      </c>
      <c r="H76" s="22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23"/>
    </row>
    <row r="77" spans="1:20" s="24" customFormat="1" x14ac:dyDescent="0.25">
      <c r="A77" s="35">
        <v>259</v>
      </c>
      <c r="B77" s="5" t="s">
        <v>90</v>
      </c>
      <c r="C77" s="5" t="s">
        <v>368</v>
      </c>
      <c r="D77" s="23" t="s">
        <v>41</v>
      </c>
      <c r="E77" s="23">
        <v>2</v>
      </c>
      <c r="F77" s="21">
        <v>0.51388888888888895</v>
      </c>
      <c r="G77" s="26" t="s">
        <v>306</v>
      </c>
      <c r="H77" s="64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23"/>
    </row>
    <row r="78" spans="1:20" s="24" customFormat="1" x14ac:dyDescent="0.25">
      <c r="A78" s="35">
        <v>157</v>
      </c>
      <c r="B78" s="5" t="s">
        <v>80</v>
      </c>
      <c r="C78" s="5" t="s">
        <v>185</v>
      </c>
      <c r="D78" s="23" t="s">
        <v>41</v>
      </c>
      <c r="E78" s="23">
        <v>2</v>
      </c>
      <c r="F78" s="62">
        <v>0.53194444444444444</v>
      </c>
      <c r="G78" s="26" t="s">
        <v>307</v>
      </c>
      <c r="H78" s="64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23"/>
    </row>
    <row r="79" spans="1:20" s="24" customFormat="1" x14ac:dyDescent="0.25">
      <c r="A79" s="35">
        <v>119</v>
      </c>
      <c r="B79" s="5" t="s">
        <v>99</v>
      </c>
      <c r="C79" s="5" t="s">
        <v>394</v>
      </c>
      <c r="D79" s="23" t="s">
        <v>41</v>
      </c>
      <c r="E79" s="23" t="s">
        <v>395</v>
      </c>
      <c r="F79" s="62">
        <v>0.8354166666666667</v>
      </c>
      <c r="G79" s="26" t="s">
        <v>308</v>
      </c>
      <c r="H79" s="22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23"/>
    </row>
    <row r="80" spans="1:20" s="24" customFormat="1" x14ac:dyDescent="0.25">
      <c r="A80" s="35"/>
      <c r="B80" s="5"/>
      <c r="C80" s="5"/>
      <c r="D80" s="23"/>
      <c r="E80" s="23"/>
      <c r="F80" s="21"/>
      <c r="G80" s="26"/>
      <c r="H80" s="22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23"/>
    </row>
    <row r="81" spans="1:20" s="24" customFormat="1" x14ac:dyDescent="0.25">
      <c r="A81" s="35">
        <v>255</v>
      </c>
      <c r="B81" s="5" t="s">
        <v>373</v>
      </c>
      <c r="C81" s="5" t="s">
        <v>379</v>
      </c>
      <c r="D81" s="23" t="s">
        <v>42</v>
      </c>
      <c r="E81" s="23">
        <v>2</v>
      </c>
      <c r="F81" s="21">
        <v>0.39305555555555555</v>
      </c>
      <c r="G81" s="26" t="s">
        <v>300</v>
      </c>
      <c r="H81" s="2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23"/>
    </row>
    <row r="82" spans="1:20" x14ac:dyDescent="0.25">
      <c r="A82" s="35">
        <v>145</v>
      </c>
      <c r="B82" s="5" t="s">
        <v>288</v>
      </c>
      <c r="C82" s="5" t="s">
        <v>186</v>
      </c>
      <c r="D82" s="23" t="s">
        <v>42</v>
      </c>
      <c r="E82" s="23">
        <v>2</v>
      </c>
      <c r="F82" s="21">
        <v>0.39583333333333331</v>
      </c>
      <c r="G82" s="26" t="s">
        <v>301</v>
      </c>
      <c r="H82" s="64"/>
      <c r="I82" s="26"/>
      <c r="J82" s="22"/>
      <c r="K82" s="26"/>
      <c r="L82" s="22"/>
      <c r="M82" s="26"/>
      <c r="N82" s="22"/>
      <c r="O82" s="26"/>
      <c r="P82" s="22"/>
      <c r="Q82" s="85"/>
      <c r="R82" s="23"/>
      <c r="S82" s="98"/>
      <c r="T82" s="23"/>
    </row>
    <row r="83" spans="1:20" s="24" customFormat="1" x14ac:dyDescent="0.25">
      <c r="A83" s="35">
        <v>63</v>
      </c>
      <c r="B83" s="5" t="s">
        <v>265</v>
      </c>
      <c r="C83" s="5" t="s">
        <v>266</v>
      </c>
      <c r="D83" s="23" t="s">
        <v>42</v>
      </c>
      <c r="E83" s="23">
        <v>2</v>
      </c>
      <c r="F83" s="21">
        <v>0.41875000000000001</v>
      </c>
      <c r="G83" s="26" t="s">
        <v>302</v>
      </c>
      <c r="H83" s="2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23"/>
    </row>
    <row r="84" spans="1:20" s="24" customFormat="1" x14ac:dyDescent="0.25">
      <c r="A84" s="35">
        <v>137</v>
      </c>
      <c r="B84" s="5" t="s">
        <v>118</v>
      </c>
      <c r="C84" s="5" t="s">
        <v>131</v>
      </c>
      <c r="D84" s="23" t="s">
        <v>42</v>
      </c>
      <c r="E84" s="23">
        <v>2</v>
      </c>
      <c r="F84" s="62">
        <v>0.43124999999999997</v>
      </c>
      <c r="G84" s="26" t="s">
        <v>303</v>
      </c>
      <c r="H84" s="22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72</v>
      </c>
      <c r="B85" s="5" t="s">
        <v>270</v>
      </c>
      <c r="C85" s="5" t="s">
        <v>271</v>
      </c>
      <c r="D85" s="23" t="s">
        <v>42</v>
      </c>
      <c r="E85" s="23">
        <v>2</v>
      </c>
      <c r="F85" s="21">
        <v>0.43611111111111112</v>
      </c>
      <c r="G85" s="26" t="s">
        <v>304</v>
      </c>
      <c r="H85" s="2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104</v>
      </c>
      <c r="B86" s="5" t="s">
        <v>54</v>
      </c>
      <c r="C86" s="5" t="s">
        <v>143</v>
      </c>
      <c r="D86" s="23" t="s">
        <v>42</v>
      </c>
      <c r="E86" s="23">
        <v>2</v>
      </c>
      <c r="F86" s="21">
        <v>0.44791666666666669</v>
      </c>
      <c r="G86" s="26" t="s">
        <v>305</v>
      </c>
      <c r="H86" s="22"/>
      <c r="I86" s="26"/>
      <c r="J86" s="22"/>
      <c r="K86" s="26"/>
      <c r="L86" s="22"/>
      <c r="M86" s="26"/>
      <c r="N86" s="22"/>
      <c r="O86" s="26"/>
      <c r="P86" s="22"/>
      <c r="Q86" s="92"/>
      <c r="R86" s="23"/>
      <c r="S86" s="98"/>
      <c r="T86" s="23"/>
    </row>
    <row r="87" spans="1:20" s="24" customFormat="1" x14ac:dyDescent="0.25">
      <c r="A87" s="35">
        <v>252</v>
      </c>
      <c r="B87" s="5" t="s">
        <v>60</v>
      </c>
      <c r="C87" s="5" t="s">
        <v>399</v>
      </c>
      <c r="D87" s="23" t="s">
        <v>42</v>
      </c>
      <c r="E87" s="23">
        <v>2</v>
      </c>
      <c r="F87" s="21">
        <v>0.51041666666666663</v>
      </c>
      <c r="G87" s="26" t="s">
        <v>306</v>
      </c>
      <c r="H87" s="64"/>
      <c r="I87" s="26"/>
      <c r="J87" s="22"/>
      <c r="K87" s="26"/>
      <c r="L87" s="22"/>
      <c r="M87" s="26"/>
      <c r="N87" s="22"/>
      <c r="O87" s="26"/>
      <c r="P87" s="56"/>
      <c r="Q87" s="26"/>
      <c r="R87" s="23"/>
      <c r="S87" s="98"/>
      <c r="T87" s="23"/>
    </row>
    <row r="88" spans="1:20" s="24" customFormat="1" x14ac:dyDescent="0.25">
      <c r="A88" s="35">
        <v>181</v>
      </c>
      <c r="B88" s="5" t="s">
        <v>66</v>
      </c>
      <c r="C88" s="5" t="s">
        <v>93</v>
      </c>
      <c r="D88" s="23" t="s">
        <v>42</v>
      </c>
      <c r="E88" s="23">
        <v>2</v>
      </c>
      <c r="F88" s="62">
        <v>0.51874999999999993</v>
      </c>
      <c r="G88" s="26" t="s">
        <v>307</v>
      </c>
      <c r="H88" s="22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6">
        <v>196</v>
      </c>
      <c r="B89" s="37" t="s">
        <v>88</v>
      </c>
      <c r="C89" s="37" t="s">
        <v>398</v>
      </c>
      <c r="D89" s="23" t="s">
        <v>42</v>
      </c>
      <c r="E89" s="23">
        <v>2</v>
      </c>
      <c r="F89" s="21">
        <v>0.54236111111111118</v>
      </c>
      <c r="G89" s="26" t="s">
        <v>308</v>
      </c>
      <c r="H89" s="22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82</v>
      </c>
      <c r="B90" s="5" t="s">
        <v>66</v>
      </c>
      <c r="C90" s="5" t="s">
        <v>365</v>
      </c>
      <c r="D90" s="23" t="s">
        <v>42</v>
      </c>
      <c r="E90" s="23">
        <v>2</v>
      </c>
      <c r="F90" s="62">
        <v>0.55555555555555558</v>
      </c>
      <c r="G90" s="26" t="s">
        <v>309</v>
      </c>
      <c r="H90" s="22"/>
      <c r="I90" s="26"/>
      <c r="J90" s="22"/>
      <c r="K90" s="26"/>
      <c r="L90" s="5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88</v>
      </c>
      <c r="B91" s="5" t="s">
        <v>33</v>
      </c>
      <c r="C91" s="5" t="s">
        <v>120</v>
      </c>
      <c r="D91" s="23" t="s">
        <v>42</v>
      </c>
      <c r="E91" s="23">
        <v>2</v>
      </c>
      <c r="F91" s="21">
        <v>0.62013888888888891</v>
      </c>
      <c r="G91" s="26" t="s">
        <v>310</v>
      </c>
      <c r="H91" s="22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/>
      <c r="B92" s="5"/>
      <c r="C92" s="5"/>
      <c r="D92" s="23"/>
      <c r="E92" s="23"/>
      <c r="F92" s="62"/>
      <c r="G92" s="26"/>
      <c r="H92" s="22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23"/>
    </row>
    <row r="93" spans="1:20" s="24" customFormat="1" x14ac:dyDescent="0.25">
      <c r="A93" s="35"/>
      <c r="B93" s="5"/>
      <c r="C93" s="5"/>
      <c r="D93" s="23"/>
      <c r="E93" s="23"/>
      <c r="F93" s="21"/>
      <c r="G93" s="26"/>
      <c r="H93" s="2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x14ac:dyDescent="0.25">
      <c r="A94" s="35"/>
      <c r="B94" s="5"/>
      <c r="C94" s="5"/>
      <c r="D94" s="23"/>
      <c r="E94" s="23"/>
      <c r="F94" s="21"/>
      <c r="G94" s="26"/>
      <c r="H94" s="2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x14ac:dyDescent="0.25">
      <c r="A95" s="35">
        <v>75</v>
      </c>
      <c r="B95" s="5" t="s">
        <v>36</v>
      </c>
      <c r="C95" s="5" t="s">
        <v>61</v>
      </c>
      <c r="D95" s="23" t="s">
        <v>43</v>
      </c>
      <c r="E95" s="23">
        <v>2</v>
      </c>
      <c r="F95" s="21">
        <v>0.43055555555555558</v>
      </c>
      <c r="G95" s="26" t="s">
        <v>300</v>
      </c>
      <c r="H95" s="64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99"/>
    </row>
    <row r="96" spans="1:20" s="24" customFormat="1" x14ac:dyDescent="0.25">
      <c r="A96" s="35">
        <v>178</v>
      </c>
      <c r="B96" s="5" t="s">
        <v>106</v>
      </c>
      <c r="C96" s="5" t="s">
        <v>125</v>
      </c>
      <c r="D96" s="23" t="s">
        <v>43</v>
      </c>
      <c r="E96" s="23">
        <v>2</v>
      </c>
      <c r="F96" s="21">
        <v>0.48472222222222222</v>
      </c>
      <c r="G96" s="26" t="s">
        <v>301</v>
      </c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x14ac:dyDescent="0.25">
      <c r="A97" s="35">
        <v>149</v>
      </c>
      <c r="B97" s="5" t="s">
        <v>63</v>
      </c>
      <c r="C97" s="5" t="s">
        <v>353</v>
      </c>
      <c r="D97" s="23" t="s">
        <v>43</v>
      </c>
      <c r="E97" s="23">
        <v>2</v>
      </c>
      <c r="F97" s="62">
        <v>0.48819444444444443</v>
      </c>
      <c r="G97" s="26" t="s">
        <v>302</v>
      </c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23"/>
    </row>
    <row r="98" spans="1:20" s="24" customFormat="1" x14ac:dyDescent="0.25">
      <c r="A98" s="35">
        <v>71</v>
      </c>
      <c r="B98" s="5" t="s">
        <v>105</v>
      </c>
      <c r="C98" s="5" t="s">
        <v>67</v>
      </c>
      <c r="D98" s="23" t="s">
        <v>43</v>
      </c>
      <c r="E98" s="23">
        <v>2</v>
      </c>
      <c r="F98" s="62">
        <v>0.50624999999999998</v>
      </c>
      <c r="G98" s="26" t="s">
        <v>303</v>
      </c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23"/>
    </row>
    <row r="99" spans="1:20" s="24" customFormat="1" x14ac:dyDescent="0.25">
      <c r="A99" s="35"/>
      <c r="B99" s="5"/>
      <c r="C99" s="5"/>
      <c r="D99" s="23"/>
      <c r="E99" s="23"/>
      <c r="F99" s="21"/>
      <c r="G99" s="26"/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s="24" customFormat="1" x14ac:dyDescent="0.25">
      <c r="A100" s="35">
        <v>193</v>
      </c>
      <c r="B100" s="5" t="s">
        <v>91</v>
      </c>
      <c r="C100" s="5" t="s">
        <v>92</v>
      </c>
      <c r="D100" s="23" t="s">
        <v>44</v>
      </c>
      <c r="E100" s="23">
        <v>2</v>
      </c>
      <c r="F100" s="62">
        <v>0.41111111111111115</v>
      </c>
      <c r="G100" s="26" t="s">
        <v>300</v>
      </c>
      <c r="H100" s="64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x14ac:dyDescent="0.25">
      <c r="A101" s="35">
        <v>226</v>
      </c>
      <c r="B101" s="5" t="s">
        <v>238</v>
      </c>
      <c r="C101" s="5" t="s">
        <v>239</v>
      </c>
      <c r="D101" s="23" t="s">
        <v>44</v>
      </c>
      <c r="E101" s="23">
        <v>2</v>
      </c>
      <c r="F101" s="21">
        <v>0.4284722222222222</v>
      </c>
      <c r="G101" s="26" t="s">
        <v>301</v>
      </c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x14ac:dyDescent="0.25">
      <c r="A102" s="35">
        <v>208</v>
      </c>
      <c r="B102" s="5" t="s">
        <v>144</v>
      </c>
      <c r="C102" s="5" t="s">
        <v>145</v>
      </c>
      <c r="D102" s="23" t="s">
        <v>44</v>
      </c>
      <c r="E102" s="23">
        <v>2</v>
      </c>
      <c r="F102" s="62">
        <v>0.46111111111111108</v>
      </c>
      <c r="G102" s="26" t="s">
        <v>302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23"/>
    </row>
    <row r="103" spans="1:20" s="24" customFormat="1" x14ac:dyDescent="0.25">
      <c r="A103" s="35"/>
      <c r="B103" s="5"/>
      <c r="C103" s="5"/>
      <c r="D103" s="23"/>
      <c r="E103" s="23"/>
      <c r="F103" s="62"/>
      <c r="G103" s="26"/>
      <c r="H103" s="64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x14ac:dyDescent="0.25">
      <c r="A104" s="35">
        <v>150</v>
      </c>
      <c r="B104" s="5" t="s">
        <v>45</v>
      </c>
      <c r="C104" s="5" t="s">
        <v>38</v>
      </c>
      <c r="D104" s="23" t="s">
        <v>68</v>
      </c>
      <c r="E104" s="23">
        <v>1</v>
      </c>
      <c r="F104" s="21">
        <v>0.19513888888888889</v>
      </c>
      <c r="G104" s="26" t="s">
        <v>300</v>
      </c>
      <c r="H104" s="64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x14ac:dyDescent="0.25">
      <c r="A105" s="35">
        <v>52</v>
      </c>
      <c r="B105" s="5" t="s">
        <v>400</v>
      </c>
      <c r="C105" s="5" t="s">
        <v>290</v>
      </c>
      <c r="D105" s="23" t="s">
        <v>68</v>
      </c>
      <c r="E105" s="23">
        <v>1</v>
      </c>
      <c r="F105" s="62">
        <v>0.2673611111111111</v>
      </c>
      <c r="G105" s="26" t="s">
        <v>301</v>
      </c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x14ac:dyDescent="0.25">
      <c r="A106" s="35">
        <v>21</v>
      </c>
      <c r="B106" s="5" t="s">
        <v>60</v>
      </c>
      <c r="C106" s="5" t="s">
        <v>352</v>
      </c>
      <c r="D106" s="23" t="s">
        <v>68</v>
      </c>
      <c r="E106" s="23">
        <v>1</v>
      </c>
      <c r="F106" s="21">
        <v>0.28055555555555556</v>
      </c>
      <c r="G106" s="26" t="s">
        <v>302</v>
      </c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23"/>
    </row>
    <row r="107" spans="1:20" s="24" customFormat="1" x14ac:dyDescent="0.25">
      <c r="A107" s="35">
        <v>59</v>
      </c>
      <c r="B107" s="5" t="s">
        <v>81</v>
      </c>
      <c r="C107" s="5" t="s">
        <v>82</v>
      </c>
      <c r="D107" s="23" t="s">
        <v>68</v>
      </c>
      <c r="E107" s="23">
        <v>1</v>
      </c>
      <c r="F107" s="21">
        <v>0.42986111111111108</v>
      </c>
      <c r="G107" s="26" t="s">
        <v>303</v>
      </c>
      <c r="H107" s="64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x14ac:dyDescent="0.25">
      <c r="A108" s="35"/>
      <c r="B108" s="5"/>
      <c r="C108" s="5"/>
      <c r="D108" s="23"/>
      <c r="E108" s="23"/>
      <c r="F108" s="62"/>
      <c r="G108" s="26"/>
      <c r="H108" s="64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158</v>
      </c>
      <c r="B109" s="5" t="s">
        <v>244</v>
      </c>
      <c r="C109" s="5" t="s">
        <v>245</v>
      </c>
      <c r="D109" s="23" t="s">
        <v>87</v>
      </c>
      <c r="E109" s="23"/>
      <c r="F109" s="21" t="s">
        <v>159</v>
      </c>
      <c r="G109" s="63"/>
      <c r="H109" s="64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203</v>
      </c>
      <c r="B110" s="5" t="s">
        <v>402</v>
      </c>
      <c r="C110" s="5" t="s">
        <v>403</v>
      </c>
      <c r="D110" s="23" t="s">
        <v>87</v>
      </c>
      <c r="E110" s="23"/>
      <c r="F110" s="21" t="s">
        <v>159</v>
      </c>
      <c r="G110" s="63"/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9"/>
    </row>
    <row r="111" spans="1:20" s="24" customFormat="1" x14ac:dyDescent="0.25">
      <c r="A111" s="35">
        <v>267</v>
      </c>
      <c r="B111" s="5" t="s">
        <v>354</v>
      </c>
      <c r="C111" s="5" t="s">
        <v>237</v>
      </c>
      <c r="D111" s="23" t="s">
        <v>87</v>
      </c>
      <c r="E111" s="23"/>
      <c r="F111" s="21" t="s">
        <v>159</v>
      </c>
      <c r="G111" s="26"/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8"/>
      <c r="T111" s="99"/>
    </row>
    <row r="112" spans="1:20" s="24" customFormat="1" x14ac:dyDescent="0.25">
      <c r="A112" s="35">
        <v>271</v>
      </c>
      <c r="B112" s="5" t="s">
        <v>373</v>
      </c>
      <c r="C112" s="5" t="s">
        <v>409</v>
      </c>
      <c r="D112" s="23" t="s">
        <v>87</v>
      </c>
      <c r="E112" s="23"/>
      <c r="F112" s="21" t="s">
        <v>159</v>
      </c>
      <c r="G112" s="26"/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99"/>
    </row>
    <row r="113" spans="1:20" s="24" customFormat="1" x14ac:dyDescent="0.25">
      <c r="A113" s="35">
        <v>218</v>
      </c>
      <c r="B113" s="5" t="s">
        <v>417</v>
      </c>
      <c r="C113" s="5" t="s">
        <v>284</v>
      </c>
      <c r="D113" s="23" t="s">
        <v>87</v>
      </c>
      <c r="E113" s="23"/>
      <c r="F113" s="21" t="s">
        <v>159</v>
      </c>
      <c r="G113" s="26"/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216</v>
      </c>
      <c r="B114" s="5" t="s">
        <v>205</v>
      </c>
      <c r="C114" s="5" t="s">
        <v>206</v>
      </c>
      <c r="D114" s="23" t="s">
        <v>87</v>
      </c>
      <c r="E114" s="23"/>
      <c r="F114" s="21" t="s">
        <v>159</v>
      </c>
      <c r="G114" s="26"/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6">
        <v>234</v>
      </c>
      <c r="B115" s="37" t="s">
        <v>33</v>
      </c>
      <c r="C115" s="37" t="s">
        <v>72</v>
      </c>
      <c r="D115" s="23" t="s">
        <v>87</v>
      </c>
      <c r="E115" s="23"/>
      <c r="F115" s="21" t="s">
        <v>159</v>
      </c>
      <c r="G115" s="26"/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190</v>
      </c>
      <c r="B116" s="5" t="s">
        <v>33</v>
      </c>
      <c r="C116" s="5" t="s">
        <v>207</v>
      </c>
      <c r="D116" s="23" t="s">
        <v>87</v>
      </c>
      <c r="E116" s="23"/>
      <c r="F116" s="21" t="s">
        <v>159</v>
      </c>
      <c r="G116" s="26"/>
      <c r="H116" s="22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23"/>
    </row>
    <row r="117" spans="1:20" s="24" customFormat="1" x14ac:dyDescent="0.25">
      <c r="A117" s="35">
        <v>151</v>
      </c>
      <c r="B117" s="5" t="s">
        <v>247</v>
      </c>
      <c r="C117" s="5" t="s">
        <v>219</v>
      </c>
      <c r="D117" s="23" t="s">
        <v>87</v>
      </c>
      <c r="E117" s="23"/>
      <c r="F117" s="21" t="s">
        <v>159</v>
      </c>
      <c r="G117" s="26"/>
      <c r="H117" s="22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x14ac:dyDescent="0.25">
      <c r="A118" s="35">
        <v>252</v>
      </c>
      <c r="B118" s="5" t="s">
        <v>213</v>
      </c>
      <c r="C118" s="5" t="s">
        <v>193</v>
      </c>
      <c r="D118" s="23" t="s">
        <v>87</v>
      </c>
      <c r="E118" s="23"/>
      <c r="F118" s="21" t="s">
        <v>159</v>
      </c>
      <c r="G118" s="26"/>
      <c r="H118" s="22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23"/>
    </row>
    <row r="119" spans="1:20" s="24" customFormat="1" x14ac:dyDescent="0.25">
      <c r="A119" s="35">
        <v>244</v>
      </c>
      <c r="B119" s="5" t="s">
        <v>294</v>
      </c>
      <c r="C119" s="5" t="s">
        <v>71</v>
      </c>
      <c r="D119" s="23" t="s">
        <v>87</v>
      </c>
      <c r="E119" s="23"/>
      <c r="F119" s="21" t="s">
        <v>159</v>
      </c>
      <c r="G119" s="26"/>
      <c r="H119" s="22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23"/>
    </row>
    <row r="120" spans="1:20" s="24" customFormat="1" x14ac:dyDescent="0.25">
      <c r="A120" s="35">
        <v>47</v>
      </c>
      <c r="B120" s="5" t="s">
        <v>410</v>
      </c>
      <c r="C120" s="5" t="s">
        <v>372</v>
      </c>
      <c r="D120" s="23" t="s">
        <v>87</v>
      </c>
      <c r="E120" s="23"/>
      <c r="F120" s="21" t="s">
        <v>159</v>
      </c>
      <c r="G120" s="26"/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23"/>
    </row>
    <row r="121" spans="1:20" s="24" customFormat="1" x14ac:dyDescent="0.25">
      <c r="A121" s="35">
        <v>243</v>
      </c>
      <c r="B121" s="5" t="s">
        <v>34</v>
      </c>
      <c r="C121" s="5" t="s">
        <v>184</v>
      </c>
      <c r="D121" s="23" t="s">
        <v>87</v>
      </c>
      <c r="E121" s="23"/>
      <c r="F121" s="21" t="s">
        <v>159</v>
      </c>
      <c r="G121" s="26"/>
      <c r="H121" s="22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23"/>
    </row>
    <row r="122" spans="1:20" s="24" customFormat="1" x14ac:dyDescent="0.25">
      <c r="A122" s="36">
        <v>260</v>
      </c>
      <c r="B122" s="37" t="s">
        <v>60</v>
      </c>
      <c r="C122" s="37" t="s">
        <v>368</v>
      </c>
      <c r="D122" s="23" t="s">
        <v>87</v>
      </c>
      <c r="E122" s="23"/>
      <c r="F122" s="21" t="s">
        <v>159</v>
      </c>
      <c r="G122" s="26"/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x14ac:dyDescent="0.25">
      <c r="A123" s="35">
        <v>94</v>
      </c>
      <c r="B123" s="5" t="s">
        <v>122</v>
      </c>
      <c r="C123" s="5" t="s">
        <v>401</v>
      </c>
      <c r="D123" s="23" t="s">
        <v>87</v>
      </c>
      <c r="E123" s="20"/>
      <c r="F123" s="62" t="s">
        <v>159</v>
      </c>
      <c r="G123" s="26"/>
      <c r="H123" s="22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8"/>
      <c r="T123" s="23"/>
    </row>
    <row r="124" spans="1:20" s="24" customFormat="1" x14ac:dyDescent="0.25">
      <c r="A124" s="35">
        <v>141</v>
      </c>
      <c r="B124" s="5" t="s">
        <v>210</v>
      </c>
      <c r="C124" s="5" t="s">
        <v>162</v>
      </c>
      <c r="D124" s="23" t="s">
        <v>87</v>
      </c>
      <c r="E124" s="23"/>
      <c r="F124" s="21" t="s">
        <v>159</v>
      </c>
      <c r="G124" s="26"/>
      <c r="H124" s="22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93</v>
      </c>
      <c r="B125" s="37" t="s">
        <v>141</v>
      </c>
      <c r="C125" s="37" t="s">
        <v>142</v>
      </c>
      <c r="D125" s="23" t="s">
        <v>87</v>
      </c>
      <c r="E125" s="23"/>
      <c r="F125" s="21" t="s">
        <v>159</v>
      </c>
      <c r="G125" s="26"/>
      <c r="H125" s="22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8"/>
      <c r="T125" s="23"/>
    </row>
    <row r="126" spans="1:20" s="24" customFormat="1" x14ac:dyDescent="0.25">
      <c r="A126" s="35">
        <v>160</v>
      </c>
      <c r="B126" s="5" t="s">
        <v>54</v>
      </c>
      <c r="C126" s="5" t="s">
        <v>37</v>
      </c>
      <c r="D126" s="23" t="s">
        <v>87</v>
      </c>
      <c r="E126" s="23"/>
      <c r="F126" s="21" t="s">
        <v>159</v>
      </c>
      <c r="G126" s="26"/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8"/>
      <c r="T126" s="23"/>
    </row>
    <row r="127" spans="1:20" s="24" customFormat="1" x14ac:dyDescent="0.25">
      <c r="A127" s="23">
        <v>245</v>
      </c>
      <c r="B127" s="5" t="s">
        <v>54</v>
      </c>
      <c r="C127" s="5" t="s">
        <v>184</v>
      </c>
      <c r="D127" s="23" t="s">
        <v>87</v>
      </c>
      <c r="E127" s="23"/>
      <c r="F127" s="21" t="s">
        <v>159</v>
      </c>
      <c r="G127" s="26"/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8"/>
      <c r="T127" s="23"/>
    </row>
    <row r="128" spans="1:20" s="24" customFormat="1" x14ac:dyDescent="0.25">
      <c r="A128" s="35">
        <v>54</v>
      </c>
      <c r="B128" s="5" t="s">
        <v>54</v>
      </c>
      <c r="C128" s="5" t="s">
        <v>161</v>
      </c>
      <c r="D128" s="23" t="s">
        <v>87</v>
      </c>
      <c r="E128" s="23"/>
      <c r="F128" s="21" t="s">
        <v>159</v>
      </c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8"/>
      <c r="T128" s="23"/>
    </row>
    <row r="129" spans="1:20" s="24" customFormat="1" x14ac:dyDescent="0.25">
      <c r="A129" s="35">
        <v>198</v>
      </c>
      <c r="B129" s="5" t="s">
        <v>54</v>
      </c>
      <c r="C129" s="5" t="s">
        <v>413</v>
      </c>
      <c r="D129" s="23" t="s">
        <v>87</v>
      </c>
      <c r="E129" s="23"/>
      <c r="F129" s="21" t="s">
        <v>159</v>
      </c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8"/>
      <c r="T129" s="23"/>
    </row>
    <row r="130" spans="1:20" s="24" customFormat="1" x14ac:dyDescent="0.25">
      <c r="A130" s="35">
        <v>279</v>
      </c>
      <c r="B130" s="5" t="s">
        <v>54</v>
      </c>
      <c r="C130" s="5" t="s">
        <v>185</v>
      </c>
      <c r="D130" s="23" t="s">
        <v>87</v>
      </c>
      <c r="E130" s="23"/>
      <c r="F130" s="21" t="s">
        <v>159</v>
      </c>
      <c r="G130" s="26"/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8"/>
      <c r="T130" s="99"/>
    </row>
    <row r="131" spans="1:20" s="24" customFormat="1" x14ac:dyDescent="0.25">
      <c r="A131" s="35">
        <v>219</v>
      </c>
      <c r="B131" s="5" t="s">
        <v>51</v>
      </c>
      <c r="C131" s="5" t="s">
        <v>82</v>
      </c>
      <c r="D131" s="23" t="s">
        <v>87</v>
      </c>
      <c r="E131" s="23"/>
      <c r="F131" s="21" t="s">
        <v>159</v>
      </c>
      <c r="G131" s="26"/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8"/>
      <c r="T131" s="99"/>
    </row>
    <row r="132" spans="1:20" s="24" customFormat="1" x14ac:dyDescent="0.25">
      <c r="A132" s="35">
        <v>214</v>
      </c>
      <c r="B132" s="5" t="s">
        <v>51</v>
      </c>
      <c r="C132" s="5" t="s">
        <v>416</v>
      </c>
      <c r="D132" s="23" t="s">
        <v>87</v>
      </c>
      <c r="E132" s="23"/>
      <c r="F132" s="21" t="s">
        <v>159</v>
      </c>
      <c r="G132" s="26"/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99"/>
    </row>
    <row r="133" spans="1:20" s="24" customFormat="1" x14ac:dyDescent="0.25">
      <c r="A133" s="36">
        <v>191</v>
      </c>
      <c r="B133" s="37" t="s">
        <v>70</v>
      </c>
      <c r="C133" s="37" t="s">
        <v>405</v>
      </c>
      <c r="D133" s="23" t="s">
        <v>87</v>
      </c>
      <c r="E133" s="23"/>
      <c r="F133" s="21" t="s">
        <v>159</v>
      </c>
      <c r="G133" s="26"/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99"/>
    </row>
    <row r="134" spans="1:20" s="24" customFormat="1" x14ac:dyDescent="0.25">
      <c r="A134" s="35">
        <v>170</v>
      </c>
      <c r="B134" s="5" t="s">
        <v>411</v>
      </c>
      <c r="C134" s="5" t="s">
        <v>235</v>
      </c>
      <c r="D134" s="23" t="s">
        <v>87</v>
      </c>
      <c r="E134" s="23"/>
      <c r="F134" s="21" t="s">
        <v>159</v>
      </c>
      <c r="G134" s="26"/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8"/>
      <c r="T134" s="99"/>
    </row>
    <row r="135" spans="1:20" s="24" customFormat="1" x14ac:dyDescent="0.25">
      <c r="A135" s="35">
        <v>256</v>
      </c>
      <c r="B135" s="5" t="s">
        <v>80</v>
      </c>
      <c r="C135" s="5" t="s">
        <v>415</v>
      </c>
      <c r="D135" s="23" t="s">
        <v>87</v>
      </c>
      <c r="E135" s="23"/>
      <c r="F135" s="21" t="s">
        <v>159</v>
      </c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57"/>
      <c r="R135" s="23"/>
      <c r="S135" s="98"/>
      <c r="T135" s="23"/>
    </row>
    <row r="136" spans="1:20" s="24" customFormat="1" x14ac:dyDescent="0.25">
      <c r="A136" s="35">
        <v>224</v>
      </c>
      <c r="B136" s="5" t="s">
        <v>113</v>
      </c>
      <c r="C136" s="5" t="s">
        <v>220</v>
      </c>
      <c r="D136" s="23" t="s">
        <v>87</v>
      </c>
      <c r="E136" s="23"/>
      <c r="F136" s="21" t="s">
        <v>159</v>
      </c>
      <c r="G136" s="26"/>
      <c r="H136" s="22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8"/>
      <c r="T136" s="99"/>
    </row>
    <row r="137" spans="1:20" s="24" customFormat="1" x14ac:dyDescent="0.25">
      <c r="A137" s="35">
        <v>205</v>
      </c>
      <c r="B137" s="5" t="s">
        <v>35</v>
      </c>
      <c r="C137" s="5" t="s">
        <v>215</v>
      </c>
      <c r="D137" s="23" t="s">
        <v>87</v>
      </c>
      <c r="E137" s="23"/>
      <c r="F137" s="21" t="s">
        <v>159</v>
      </c>
      <c r="G137" s="26"/>
      <c r="H137" s="22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98"/>
      <c r="T137" s="99"/>
    </row>
    <row r="138" spans="1:20" s="24" customFormat="1" x14ac:dyDescent="0.25">
      <c r="A138" s="35">
        <v>241</v>
      </c>
      <c r="B138" s="5" t="s">
        <v>183</v>
      </c>
      <c r="C138" s="5" t="s">
        <v>406</v>
      </c>
      <c r="D138" s="23" t="s">
        <v>87</v>
      </c>
      <c r="E138" s="23"/>
      <c r="F138" s="21" t="s">
        <v>159</v>
      </c>
      <c r="G138" s="26"/>
      <c r="H138" s="22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99"/>
    </row>
    <row r="139" spans="1:20" s="24" customFormat="1" x14ac:dyDescent="0.25">
      <c r="A139" s="35">
        <v>251</v>
      </c>
      <c r="B139" s="5" t="s">
        <v>407</v>
      </c>
      <c r="C139" s="5" t="s">
        <v>267</v>
      </c>
      <c r="D139" s="23" t="s">
        <v>87</v>
      </c>
      <c r="E139" s="23"/>
      <c r="F139" s="21" t="s">
        <v>159</v>
      </c>
      <c r="G139" s="26"/>
      <c r="H139" s="22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x14ac:dyDescent="0.25">
      <c r="A140" s="35">
        <v>171</v>
      </c>
      <c r="B140" s="5" t="s">
        <v>134</v>
      </c>
      <c r="C140" s="5" t="s">
        <v>163</v>
      </c>
      <c r="D140" s="23" t="s">
        <v>87</v>
      </c>
      <c r="E140" s="23"/>
      <c r="F140" s="21" t="s">
        <v>159</v>
      </c>
      <c r="G140" s="26"/>
      <c r="H140" s="22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x14ac:dyDescent="0.25">
      <c r="A141" s="36">
        <v>199</v>
      </c>
      <c r="B141" s="37" t="s">
        <v>227</v>
      </c>
      <c r="C141" s="37" t="s">
        <v>404</v>
      </c>
      <c r="D141" s="23" t="s">
        <v>87</v>
      </c>
      <c r="E141" s="23"/>
      <c r="F141" s="21" t="s">
        <v>159</v>
      </c>
      <c r="G141" s="26"/>
      <c r="H141" s="22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>
        <v>50</v>
      </c>
      <c r="B142" s="5" t="s">
        <v>85</v>
      </c>
      <c r="C142" s="5" t="s">
        <v>52</v>
      </c>
      <c r="D142" s="23" t="s">
        <v>87</v>
      </c>
      <c r="E142" s="20"/>
      <c r="F142" s="62" t="s">
        <v>159</v>
      </c>
      <c r="G142" s="26"/>
      <c r="H142" s="22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235</v>
      </c>
      <c r="B143" s="5" t="s">
        <v>360</v>
      </c>
      <c r="C143" s="5" t="s">
        <v>128</v>
      </c>
      <c r="D143" s="23" t="s">
        <v>87</v>
      </c>
      <c r="E143" s="23"/>
      <c r="F143" s="21" t="s">
        <v>159</v>
      </c>
      <c r="G143" s="26"/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23"/>
    </row>
    <row r="144" spans="1:20" s="24" customFormat="1" x14ac:dyDescent="0.25">
      <c r="A144" s="35">
        <v>163</v>
      </c>
      <c r="B144" s="5" t="s">
        <v>117</v>
      </c>
      <c r="C144" s="5" t="s">
        <v>412</v>
      </c>
      <c r="D144" s="23" t="s">
        <v>87</v>
      </c>
      <c r="E144" s="23"/>
      <c r="F144" s="21" t="s">
        <v>159</v>
      </c>
      <c r="G144" s="26"/>
      <c r="H144" s="22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23"/>
    </row>
    <row r="145" spans="1:20" s="24" customFormat="1" x14ac:dyDescent="0.25">
      <c r="A145" s="35">
        <v>217</v>
      </c>
      <c r="B145" s="5" t="s">
        <v>66</v>
      </c>
      <c r="C145" s="5" t="s">
        <v>119</v>
      </c>
      <c r="D145" s="23" t="s">
        <v>87</v>
      </c>
      <c r="E145" s="23"/>
      <c r="F145" s="21" t="s">
        <v>159</v>
      </c>
      <c r="G145" s="26"/>
      <c r="H145" s="22"/>
      <c r="I145" s="26"/>
      <c r="J145" s="22"/>
      <c r="K145" s="26"/>
      <c r="L145" s="22"/>
      <c r="M145" s="26"/>
      <c r="N145" s="22"/>
      <c r="O145" s="57"/>
      <c r="P145" s="56"/>
      <c r="Q145" s="26"/>
      <c r="R145" s="23"/>
      <c r="S145" s="98"/>
      <c r="T145" s="23"/>
    </row>
    <row r="146" spans="1:20" s="24" customFormat="1" x14ac:dyDescent="0.25">
      <c r="A146" s="35">
        <v>155</v>
      </c>
      <c r="B146" s="5" t="s">
        <v>414</v>
      </c>
      <c r="C146" s="5" t="s">
        <v>375</v>
      </c>
      <c r="D146" s="23" t="s">
        <v>87</v>
      </c>
      <c r="E146" s="23"/>
      <c r="F146" s="21" t="s">
        <v>159</v>
      </c>
      <c r="G146" s="26"/>
      <c r="H146" s="22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98"/>
      <c r="T146" s="23"/>
    </row>
    <row r="147" spans="1:20" s="24" customFormat="1" x14ac:dyDescent="0.25">
      <c r="A147" s="36">
        <v>249</v>
      </c>
      <c r="B147" s="5" t="s">
        <v>265</v>
      </c>
      <c r="C147" s="5" t="s">
        <v>408</v>
      </c>
      <c r="D147" s="23" t="s">
        <v>87</v>
      </c>
      <c r="E147" s="23"/>
      <c r="F147" s="21" t="s">
        <v>159</v>
      </c>
      <c r="G147" s="26"/>
      <c r="H147" s="22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8"/>
      <c r="T147" s="23"/>
    </row>
    <row r="148" spans="1:20" s="24" customFormat="1" x14ac:dyDescent="0.25">
      <c r="A148" s="35"/>
      <c r="B148" s="5"/>
      <c r="C148" s="5"/>
      <c r="D148" s="23"/>
      <c r="E148" s="23"/>
      <c r="F148" s="21"/>
      <c r="G148" s="26"/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8"/>
      <c r="T148" s="23"/>
    </row>
    <row r="149" spans="1:20" s="24" customFormat="1" x14ac:dyDescent="0.25">
      <c r="A149" s="35"/>
      <c r="B149" s="5"/>
      <c r="C149" s="5"/>
      <c r="D149" s="23"/>
      <c r="E149" s="23"/>
      <c r="F149" s="21"/>
      <c r="G149" s="26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98"/>
      <c r="T149" s="23"/>
    </row>
    <row r="150" spans="1:20" s="24" customFormat="1" x14ac:dyDescent="0.25">
      <c r="A150" s="35"/>
      <c r="B150" s="5"/>
      <c r="C150" s="5"/>
      <c r="D150" s="23"/>
      <c r="E150" s="23"/>
      <c r="F150" s="21"/>
      <c r="G150" s="26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8"/>
      <c r="T150" s="23"/>
    </row>
    <row r="151" spans="1:20" s="24" customFormat="1" x14ac:dyDescent="0.25">
      <c r="A151" s="35"/>
      <c r="B151" s="5"/>
      <c r="C151" s="5"/>
      <c r="D151" s="23"/>
      <c r="E151" s="23"/>
      <c r="F151" s="21"/>
      <c r="G151" s="26"/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98"/>
      <c r="T151" s="23"/>
    </row>
    <row r="152" spans="1:20" s="24" customFormat="1" x14ac:dyDescent="0.25">
      <c r="A152" s="35"/>
      <c r="B152" s="5"/>
      <c r="C152" s="5"/>
      <c r="D152" s="23"/>
      <c r="E152" s="23"/>
      <c r="F152" s="21"/>
      <c r="G152" s="26"/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98"/>
      <c r="T152" s="23"/>
    </row>
    <row r="153" spans="1:20" s="24" customFormat="1" x14ac:dyDescent="0.25">
      <c r="A153" s="35"/>
      <c r="B153" s="5"/>
      <c r="C153" s="5"/>
      <c r="D153" s="23"/>
      <c r="E153" s="23"/>
      <c r="F153" s="21"/>
      <c r="G153" s="26"/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98"/>
      <c r="T153" s="23"/>
    </row>
    <row r="154" spans="1:20" s="24" customFormat="1" x14ac:dyDescent="0.25">
      <c r="A154" s="35"/>
      <c r="B154" s="5"/>
      <c r="C154" s="5"/>
      <c r="D154" s="23"/>
      <c r="E154" s="23"/>
      <c r="F154" s="21"/>
      <c r="G154" s="26"/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98"/>
      <c r="T154" s="23"/>
    </row>
    <row r="155" spans="1:20" s="24" customFormat="1" x14ac:dyDescent="0.25">
      <c r="A155" s="35"/>
      <c r="B155" s="5"/>
      <c r="C155" s="5"/>
      <c r="D155" s="23"/>
      <c r="E155" s="23"/>
      <c r="F155" s="21"/>
      <c r="G155" s="26"/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8"/>
      <c r="T155" s="23"/>
    </row>
    <row r="156" spans="1:20" s="24" customFormat="1" x14ac:dyDescent="0.25">
      <c r="A156" s="35"/>
      <c r="B156" s="5"/>
      <c r="C156" s="5"/>
      <c r="D156" s="23"/>
      <c r="E156" s="23"/>
      <c r="F156" s="21"/>
      <c r="G156" s="26"/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8"/>
      <c r="T156" s="23"/>
    </row>
    <row r="157" spans="1:20" s="24" customFormat="1" x14ac:dyDescent="0.25">
      <c r="A157" s="35"/>
      <c r="B157" s="5"/>
      <c r="C157" s="5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23"/>
    </row>
    <row r="158" spans="1:20" s="24" customFormat="1" x14ac:dyDescent="0.25">
      <c r="A158" s="35"/>
      <c r="B158" s="5"/>
      <c r="C158" s="5"/>
      <c r="D158" s="23"/>
      <c r="E158" s="23"/>
      <c r="F158" s="21"/>
      <c r="G158" s="26"/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8"/>
      <c r="T158" s="23"/>
    </row>
    <row r="159" spans="1:20" s="24" customFormat="1" x14ac:dyDescent="0.25">
      <c r="A159" s="35"/>
      <c r="B159" s="37"/>
      <c r="C159" s="37"/>
      <c r="D159" s="23"/>
      <c r="E159" s="23"/>
      <c r="F159" s="21"/>
      <c r="G159" s="26"/>
      <c r="H159" s="22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8"/>
      <c r="T159" s="99"/>
    </row>
    <row r="160" spans="1:20" s="24" customFormat="1" x14ac:dyDescent="0.25">
      <c r="A160" s="35"/>
      <c r="B160" s="37"/>
      <c r="C160" s="37"/>
      <c r="D160" s="23"/>
      <c r="E160" s="23"/>
      <c r="F160" s="21"/>
      <c r="G160" s="26"/>
      <c r="H160" s="22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98"/>
      <c r="T160" s="99"/>
    </row>
    <row r="161" spans="1:20" s="24" customFormat="1" x14ac:dyDescent="0.25">
      <c r="A161" s="36"/>
      <c r="B161" s="37"/>
      <c r="C161" s="37"/>
      <c r="D161" s="23"/>
      <c r="E161" s="23"/>
      <c r="F161" s="21"/>
      <c r="G161" s="26"/>
      <c r="H161" s="22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98"/>
      <c r="T161" s="99"/>
    </row>
    <row r="162" spans="1:20" s="24" customFormat="1" x14ac:dyDescent="0.25">
      <c r="A162" s="36"/>
      <c r="B162" s="37"/>
      <c r="C162" s="37"/>
      <c r="D162" s="23"/>
      <c r="E162" s="23"/>
      <c r="F162" s="22"/>
      <c r="G162" s="26"/>
      <c r="H162" s="22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98"/>
      <c r="T162" s="23"/>
    </row>
    <row r="163" spans="1:20" s="24" customFormat="1" x14ac:dyDescent="0.25">
      <c r="A163" s="36"/>
      <c r="B163" s="37"/>
      <c r="C163" s="37"/>
      <c r="D163" s="23"/>
      <c r="E163" s="23"/>
      <c r="F163" s="21"/>
      <c r="G163" s="26"/>
      <c r="H163" s="22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98"/>
      <c r="T163" s="23"/>
    </row>
    <row r="164" spans="1:20" s="24" customFormat="1" x14ac:dyDescent="0.25">
      <c r="A164" s="36"/>
      <c r="B164" s="37"/>
      <c r="C164" s="37"/>
      <c r="D164" s="23"/>
      <c r="E164" s="23"/>
      <c r="F164" s="21"/>
      <c r="G164" s="26"/>
      <c r="H164" s="22"/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98"/>
      <c r="T164" s="23"/>
    </row>
    <row r="165" spans="1:20" s="24" customFormat="1" x14ac:dyDescent="0.25">
      <c r="A165" s="36"/>
      <c r="B165" s="37"/>
      <c r="C165" s="37"/>
      <c r="D165" s="23"/>
      <c r="E165" s="23"/>
      <c r="F165" s="21"/>
      <c r="G165" s="26"/>
      <c r="H165" s="22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98"/>
      <c r="T165" s="23"/>
    </row>
    <row r="166" spans="1:20" s="24" customFormat="1" x14ac:dyDescent="0.25">
      <c r="A166" s="35"/>
      <c r="B166" s="5"/>
      <c r="C166" s="5"/>
      <c r="D166" s="23"/>
      <c r="E166" s="23"/>
      <c r="F166" s="21"/>
      <c r="G166" s="26"/>
      <c r="H166" s="22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98"/>
      <c r="T166" s="23"/>
    </row>
    <row r="167" spans="1:20" s="24" customFormat="1" x14ac:dyDescent="0.25">
      <c r="A167" s="35"/>
      <c r="B167" s="5"/>
      <c r="C167" s="5"/>
      <c r="D167" s="23"/>
      <c r="E167" s="23"/>
      <c r="F167" s="21"/>
      <c r="G167" s="26"/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23"/>
    </row>
    <row r="168" spans="1:20" s="24" customFormat="1" x14ac:dyDescent="0.25">
      <c r="A168" s="36"/>
      <c r="B168" s="37"/>
      <c r="C168" s="37"/>
      <c r="D168" s="23"/>
      <c r="E168" s="23"/>
      <c r="F168" s="21"/>
      <c r="G168" s="26"/>
      <c r="H168" s="22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98"/>
      <c r="T168" s="23"/>
    </row>
    <row r="169" spans="1:20" s="24" customFormat="1" x14ac:dyDescent="0.25">
      <c r="A169" s="36"/>
      <c r="B169" s="37"/>
      <c r="C169" s="37"/>
      <c r="D169" s="23"/>
      <c r="E169" s="23"/>
      <c r="F169" s="21"/>
      <c r="G169" s="26"/>
      <c r="H169" s="22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98"/>
      <c r="T169" s="23"/>
    </row>
    <row r="170" spans="1:20" s="24" customFormat="1" x14ac:dyDescent="0.25">
      <c r="A170" s="35"/>
      <c r="B170" s="5"/>
      <c r="C170" s="5"/>
      <c r="D170" s="23"/>
      <c r="E170" s="23"/>
      <c r="F170" s="21"/>
      <c r="G170" s="26"/>
      <c r="H170" s="21"/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98"/>
      <c r="T170" s="23"/>
    </row>
    <row r="171" spans="1:20" s="24" customFormat="1" x14ac:dyDescent="0.25">
      <c r="A171" s="36"/>
      <c r="B171" s="5"/>
      <c r="C171" s="5"/>
      <c r="D171" s="23"/>
      <c r="E171" s="23"/>
      <c r="F171" s="21"/>
      <c r="G171" s="26"/>
      <c r="H171" s="22"/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98"/>
      <c r="T171" s="23"/>
    </row>
    <row r="172" spans="1:20" s="24" customFormat="1" x14ac:dyDescent="0.25">
      <c r="A172" s="36"/>
      <c r="B172" s="37"/>
      <c r="C172" s="37"/>
      <c r="D172" s="23"/>
      <c r="E172" s="23"/>
      <c r="F172" s="21"/>
      <c r="G172" s="26"/>
      <c r="H172" s="22"/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8"/>
      <c r="T172" s="23"/>
    </row>
    <row r="173" spans="1:20" s="24" customFormat="1" x14ac:dyDescent="0.25">
      <c r="A173" s="36"/>
      <c r="B173" s="5"/>
      <c r="C173" s="5"/>
      <c r="D173" s="23"/>
      <c r="E173" s="23"/>
      <c r="F173" s="21"/>
      <c r="G173" s="26"/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8"/>
      <c r="T173" s="23"/>
    </row>
    <row r="174" spans="1:20" s="24" customFormat="1" x14ac:dyDescent="0.25">
      <c r="A174" s="35"/>
      <c r="B174" s="5"/>
      <c r="C174" s="5"/>
      <c r="D174" s="23"/>
      <c r="E174" s="23"/>
      <c r="F174" s="21"/>
      <c r="G174" s="26"/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23"/>
    </row>
    <row r="175" spans="1:20" s="24" customFormat="1" x14ac:dyDescent="0.25">
      <c r="A175" s="35"/>
      <c r="B175" s="37"/>
      <c r="C175" s="37"/>
      <c r="D175" s="23"/>
      <c r="E175" s="23"/>
      <c r="F175" s="21"/>
      <c r="G175" s="26"/>
      <c r="H175" s="22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x14ac:dyDescent="0.25">
      <c r="A176" s="35"/>
      <c r="B176" s="5"/>
      <c r="C176" s="5"/>
      <c r="D176" s="23"/>
      <c r="E176" s="23"/>
      <c r="F176" s="21"/>
      <c r="G176" s="26"/>
      <c r="H176" s="22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x14ac:dyDescent="0.25">
      <c r="A177" s="35"/>
      <c r="B177" s="37"/>
      <c r="C177" s="37"/>
      <c r="D177" s="23"/>
      <c r="E177" s="23"/>
      <c r="F177" s="21"/>
      <c r="G177" s="26"/>
      <c r="H177" s="22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x14ac:dyDescent="0.25">
      <c r="A178" s="35"/>
      <c r="B178" s="37"/>
      <c r="C178" s="37"/>
      <c r="D178" s="23"/>
      <c r="E178" s="23"/>
      <c r="F178" s="21"/>
      <c r="G178" s="26"/>
      <c r="H178" s="22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x14ac:dyDescent="0.25">
      <c r="A179" s="36"/>
      <c r="B179" s="37"/>
      <c r="C179" s="37"/>
      <c r="D179" s="23"/>
      <c r="E179" s="23"/>
      <c r="F179" s="21"/>
      <c r="G179" s="26"/>
      <c r="H179" s="22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x14ac:dyDescent="0.25">
      <c r="A180" s="35"/>
      <c r="B180" s="5"/>
      <c r="C180" s="5"/>
      <c r="D180" s="23"/>
      <c r="E180" s="23"/>
      <c r="F180" s="21"/>
      <c r="G180" s="26"/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x14ac:dyDescent="0.25">
      <c r="A181" s="36"/>
      <c r="B181" s="37"/>
      <c r="C181" s="37"/>
      <c r="D181" s="23"/>
      <c r="E181" s="23"/>
      <c r="F181" s="21"/>
      <c r="G181" s="26"/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x14ac:dyDescent="0.25">
      <c r="A182" s="35"/>
      <c r="B182" s="5"/>
      <c r="C182" s="5"/>
      <c r="D182" s="23"/>
      <c r="E182" s="23"/>
      <c r="F182" s="21"/>
      <c r="G182" s="26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x14ac:dyDescent="0.25">
      <c r="A183" s="36"/>
      <c r="B183" s="37"/>
      <c r="C183" s="37"/>
      <c r="D183" s="20"/>
      <c r="E183" s="23"/>
      <c r="F183" s="22"/>
      <c r="G183" s="26"/>
      <c r="H183" s="21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98"/>
      <c r="T183" s="23"/>
    </row>
    <row r="184" spans="1:20" s="24" customFormat="1" x14ac:dyDescent="0.25">
      <c r="A184" s="36"/>
      <c r="B184" s="37"/>
      <c r="C184" s="37"/>
      <c r="D184" s="23"/>
      <c r="E184" s="23"/>
      <c r="F184" s="21"/>
      <c r="G184" s="26"/>
      <c r="H184" s="21"/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98"/>
      <c r="T184" s="99"/>
    </row>
    <row r="185" spans="1:20" s="24" customFormat="1" x14ac:dyDescent="0.25">
      <c r="A185" s="36"/>
      <c r="B185" s="37"/>
      <c r="C185" s="37"/>
      <c r="D185" s="20"/>
      <c r="E185" s="20"/>
      <c r="F185" s="21"/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98"/>
      <c r="T185" s="99"/>
    </row>
    <row r="186" spans="1:20" s="24" customFormat="1" x14ac:dyDescent="0.25">
      <c r="A186" s="36"/>
      <c r="B186" s="37"/>
      <c r="C186" s="37"/>
      <c r="D186" s="20"/>
      <c r="E186" s="20"/>
      <c r="F186" s="21"/>
      <c r="G186" s="26"/>
      <c r="H186" s="22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98"/>
      <c r="T186" s="99"/>
    </row>
    <row r="187" spans="1:20" s="24" customFormat="1" x14ac:dyDescent="0.25">
      <c r="A187" s="88"/>
      <c r="B187" s="89"/>
      <c r="C187" s="89"/>
      <c r="D187" s="55"/>
      <c r="E187" s="23"/>
      <c r="F187" s="90"/>
      <c r="G187" s="26"/>
      <c r="H187" s="22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98"/>
      <c r="T187" s="23"/>
    </row>
    <row r="188" spans="1:20" s="24" customFormat="1" x14ac:dyDescent="0.25">
      <c r="A188" s="36"/>
      <c r="B188" s="37"/>
      <c r="C188" s="37"/>
      <c r="D188" s="20"/>
      <c r="E188" s="20"/>
      <c r="F188" s="21"/>
      <c r="G188" s="26"/>
      <c r="H188" s="21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23"/>
    </row>
    <row r="189" spans="1:20" s="24" customFormat="1" x14ac:dyDescent="0.25">
      <c r="A189" s="36"/>
      <c r="B189" s="37"/>
      <c r="C189" s="37"/>
      <c r="D189" s="23"/>
      <c r="E189" s="23"/>
      <c r="F189" s="21"/>
      <c r="G189" s="26"/>
      <c r="H189" s="22"/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23"/>
    </row>
    <row r="190" spans="1:20" s="24" customFormat="1" x14ac:dyDescent="0.25">
      <c r="A190" s="36"/>
      <c r="B190" s="37"/>
      <c r="C190" s="37"/>
      <c r="D190" s="23"/>
      <c r="E190" s="23"/>
      <c r="F190" s="21"/>
      <c r="G190" s="26"/>
      <c r="H190" s="22"/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98"/>
      <c r="T190" s="23"/>
    </row>
    <row r="191" spans="1:20" s="24" customFormat="1" x14ac:dyDescent="0.25">
      <c r="A191" s="36"/>
      <c r="B191" s="37"/>
      <c r="C191" s="37"/>
      <c r="D191" s="20"/>
      <c r="E191" s="20"/>
      <c r="F191" s="21"/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23"/>
    </row>
    <row r="192" spans="1:20" s="24" customFormat="1" x14ac:dyDescent="0.25">
      <c r="A192" s="35"/>
      <c r="B192" s="37"/>
      <c r="C192" s="37"/>
      <c r="D192" s="23"/>
      <c r="E192" s="23"/>
      <c r="F192" s="21"/>
      <c r="G192" s="57"/>
      <c r="H192" s="56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25">
      <c r="A193" s="36"/>
      <c r="B193" s="37"/>
      <c r="C193" s="37"/>
      <c r="D193" s="23"/>
      <c r="E193" s="23"/>
      <c r="F193" s="21"/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98"/>
      <c r="T193" s="23"/>
    </row>
    <row r="194" spans="1:20" s="24" customFormat="1" x14ac:dyDescent="0.25">
      <c r="A194" s="36"/>
      <c r="B194" s="37"/>
      <c r="C194" s="37"/>
      <c r="D194" s="23"/>
      <c r="E194" s="23"/>
      <c r="F194" s="21"/>
      <c r="G194" s="26"/>
      <c r="H194" s="21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98"/>
      <c r="T194" s="23"/>
    </row>
    <row r="195" spans="1:20" s="24" customFormat="1" x14ac:dyDescent="0.25">
      <c r="A195" s="35"/>
      <c r="B195" s="37"/>
      <c r="C195" s="37"/>
      <c r="D195" s="20"/>
      <c r="E195" s="20"/>
      <c r="F195" s="21"/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23"/>
    </row>
    <row r="196" spans="1:20" s="24" customFormat="1" x14ac:dyDescent="0.25">
      <c r="A196" s="36"/>
      <c r="B196" s="37"/>
      <c r="C196" s="37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57"/>
      <c r="R196" s="23"/>
      <c r="S196" s="98"/>
      <c r="T196" s="23"/>
    </row>
    <row r="197" spans="1:20" s="24" customFormat="1" x14ac:dyDescent="0.25">
      <c r="A197" s="36"/>
      <c r="B197" s="37"/>
      <c r="C197" s="37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98"/>
      <c r="T197" s="23"/>
    </row>
    <row r="198" spans="1:20" s="24" customFormat="1" x14ac:dyDescent="0.25">
      <c r="A198" s="36"/>
      <c r="B198" s="37"/>
      <c r="C198" s="37"/>
      <c r="D198" s="20"/>
      <c r="E198" s="20"/>
      <c r="F198" s="21"/>
      <c r="G198" s="26"/>
      <c r="H198" s="22"/>
      <c r="I198" s="26"/>
      <c r="J198" s="22"/>
      <c r="K198" s="26"/>
      <c r="L198" s="22"/>
      <c r="M198" s="26"/>
      <c r="N198" s="22"/>
      <c r="O198" s="57"/>
      <c r="P198" s="101"/>
      <c r="Q198" s="57"/>
      <c r="R198" s="23"/>
      <c r="S198" s="98"/>
      <c r="T198" s="99"/>
    </row>
    <row r="199" spans="1:20" s="24" customFormat="1" x14ac:dyDescent="0.25">
      <c r="A199" s="36"/>
      <c r="B199" s="37"/>
      <c r="C199" s="37"/>
      <c r="D199" s="23"/>
      <c r="E199" s="23"/>
      <c r="F199" s="21"/>
      <c r="G199" s="26"/>
      <c r="H199" s="22"/>
      <c r="I199" s="26"/>
      <c r="J199" s="22"/>
      <c r="K199" s="26"/>
      <c r="L199" s="22"/>
      <c r="M199" s="26"/>
      <c r="N199" s="22"/>
      <c r="O199" s="26"/>
      <c r="P199" s="22"/>
      <c r="Q199" s="57"/>
      <c r="R199" s="23"/>
      <c r="S199" s="98"/>
      <c r="T199" s="99"/>
    </row>
    <row r="200" spans="1:20" s="24" customFormat="1" x14ac:dyDescent="0.25">
      <c r="A200" s="36"/>
      <c r="B200" s="37"/>
      <c r="C200" s="37"/>
      <c r="D200" s="23"/>
      <c r="E200" s="23"/>
      <c r="F200" s="21"/>
      <c r="G200" s="26"/>
      <c r="H200" s="22"/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98"/>
      <c r="T200" s="99"/>
    </row>
    <row r="201" spans="1:20" s="24" customFormat="1" x14ac:dyDescent="0.25">
      <c r="A201" s="36"/>
      <c r="B201" s="37"/>
      <c r="C201" s="37"/>
      <c r="D201" s="23"/>
      <c r="E201" s="23"/>
      <c r="F201" s="22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98"/>
      <c r="T201" s="23"/>
    </row>
    <row r="202" spans="1:20" s="24" customFormat="1" x14ac:dyDescent="0.25">
      <c r="A202" s="36"/>
      <c r="B202" s="37"/>
      <c r="C202" s="37"/>
      <c r="D202" s="20"/>
      <c r="E202" s="20"/>
      <c r="F202" s="21"/>
      <c r="G202" s="26"/>
      <c r="H202" s="22"/>
      <c r="I202" s="26"/>
      <c r="J202" s="22"/>
      <c r="K202" s="26"/>
      <c r="L202" s="22"/>
      <c r="M202" s="26"/>
      <c r="N202" s="22"/>
      <c r="O202" s="57"/>
      <c r="P202" s="22"/>
      <c r="Q202" s="57"/>
      <c r="R202" s="23"/>
      <c r="S202" s="98"/>
      <c r="T202" s="23"/>
    </row>
    <row r="203" spans="1:20" s="24" customFormat="1" x14ac:dyDescent="0.25">
      <c r="A203" s="36"/>
      <c r="B203" s="37"/>
      <c r="C203" s="37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57"/>
      <c r="P203" s="55"/>
      <c r="Q203" s="57"/>
      <c r="R203" s="23"/>
      <c r="S203" s="98"/>
      <c r="T203" s="23"/>
    </row>
    <row r="204" spans="1:20" s="24" customFormat="1" x14ac:dyDescent="0.25">
      <c r="A204" s="36"/>
      <c r="B204" s="37"/>
      <c r="C204" s="37"/>
      <c r="D204" s="23"/>
      <c r="E204" s="23"/>
      <c r="F204" s="21"/>
      <c r="G204" s="26"/>
      <c r="H204" s="22"/>
      <c r="I204" s="26"/>
      <c r="J204" s="22"/>
      <c r="K204" s="26"/>
      <c r="L204" s="22"/>
      <c r="M204" s="26"/>
      <c r="N204" s="22"/>
      <c r="O204" s="57"/>
      <c r="P204" s="55"/>
      <c r="Q204" s="57"/>
      <c r="R204" s="23"/>
      <c r="S204" s="98"/>
      <c r="T204" s="23"/>
    </row>
    <row r="205" spans="1:20" s="24" customFormat="1" x14ac:dyDescent="0.25">
      <c r="A205" s="36"/>
      <c r="B205" s="37"/>
      <c r="C205" s="37"/>
      <c r="D205" s="23"/>
      <c r="E205" s="23"/>
      <c r="F205" s="21"/>
      <c r="G205" s="26"/>
      <c r="H205" s="22"/>
      <c r="I205" s="26"/>
      <c r="J205" s="22"/>
      <c r="K205" s="26"/>
      <c r="L205" s="22"/>
      <c r="M205" s="26"/>
      <c r="N205" s="22"/>
      <c r="O205" s="57"/>
      <c r="P205" s="55"/>
      <c r="Q205" s="57"/>
      <c r="R205" s="23"/>
      <c r="S205" s="98"/>
      <c r="T205" s="23"/>
    </row>
    <row r="206" spans="1:20" s="24" customFormat="1" x14ac:dyDescent="0.25">
      <c r="A206" s="36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57"/>
      <c r="P206" s="55"/>
      <c r="Q206" s="57"/>
      <c r="R206" s="23"/>
      <c r="S206" s="98"/>
      <c r="T206" s="23"/>
    </row>
    <row r="207" spans="1:20" s="24" customFormat="1" x14ac:dyDescent="0.25">
      <c r="A207" s="35"/>
      <c r="B207" s="5"/>
      <c r="C207" s="5"/>
      <c r="D207" s="20"/>
      <c r="E207" s="23"/>
      <c r="F207" s="22"/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57"/>
      <c r="R207" s="23"/>
      <c r="S207" s="98"/>
      <c r="T207" s="99"/>
    </row>
    <row r="208" spans="1:20" s="24" customFormat="1" x14ac:dyDescent="0.25">
      <c r="A208" s="36"/>
      <c r="B208" s="37"/>
      <c r="C208" s="37"/>
      <c r="D208" s="20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99"/>
    </row>
    <row r="209" spans="1:20" s="24" customFormat="1" x14ac:dyDescent="0.25">
      <c r="A209" s="36"/>
      <c r="B209" s="37"/>
      <c r="C209" s="37"/>
      <c r="D209" s="20"/>
      <c r="E209" s="23"/>
      <c r="F209" s="22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99"/>
    </row>
    <row r="210" spans="1:20" s="24" customFormat="1" x14ac:dyDescent="0.25">
      <c r="A210" s="36"/>
      <c r="B210" s="37"/>
      <c r="C210" s="37"/>
      <c r="D210" s="20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99"/>
    </row>
    <row r="211" spans="1:20" s="24" customFormat="1" x14ac:dyDescent="0.25">
      <c r="A211" s="36"/>
      <c r="B211" s="37"/>
      <c r="C211" s="37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23"/>
    </row>
    <row r="212" spans="1:20" s="24" customFormat="1" x14ac:dyDescent="0.25">
      <c r="A212" s="36"/>
      <c r="B212" s="37"/>
      <c r="C212" s="37"/>
      <c r="D212" s="23"/>
      <c r="E212" s="23"/>
      <c r="F212" s="21"/>
      <c r="G212" s="26"/>
      <c r="H212" s="22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99"/>
    </row>
    <row r="213" spans="1:20" s="24" customFormat="1" x14ac:dyDescent="0.25">
      <c r="A213" s="36"/>
      <c r="B213" s="37"/>
      <c r="C213" s="37"/>
      <c r="D213" s="23"/>
      <c r="E213" s="23"/>
      <c r="F213" s="21"/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9"/>
    </row>
    <row r="214" spans="1:20" s="24" customFormat="1" x14ac:dyDescent="0.25">
      <c r="A214" s="36"/>
      <c r="B214" s="37"/>
      <c r="C214" s="37"/>
      <c r="D214" s="23"/>
      <c r="E214" s="23"/>
      <c r="F214" s="21"/>
      <c r="G214" s="26"/>
      <c r="H214" s="22"/>
      <c r="I214" s="26"/>
      <c r="J214" s="22"/>
      <c r="K214" s="26"/>
      <c r="L214" s="22"/>
      <c r="M214" s="26"/>
      <c r="N214" s="56"/>
      <c r="O214" s="26"/>
      <c r="P214" s="22"/>
      <c r="Q214" s="26"/>
      <c r="R214" s="23"/>
      <c r="S214" s="98"/>
      <c r="T214" s="99"/>
    </row>
    <row r="215" spans="1:20" s="24" customFormat="1" x14ac:dyDescent="0.25">
      <c r="A215" s="36"/>
      <c r="B215" s="37"/>
      <c r="C215" s="37"/>
      <c r="D215" s="23"/>
      <c r="E215" s="23"/>
      <c r="F215" s="21"/>
      <c r="G215" s="26"/>
      <c r="H215" s="22"/>
      <c r="I215" s="26"/>
      <c r="J215" s="22"/>
      <c r="K215" s="26"/>
      <c r="L215" s="22"/>
      <c r="M215" s="26"/>
      <c r="N215" s="56"/>
      <c r="O215" s="26"/>
      <c r="P215" s="22"/>
      <c r="Q215" s="26"/>
      <c r="R215" s="23"/>
      <c r="S215" s="98"/>
      <c r="T215" s="23"/>
    </row>
    <row r="216" spans="1:20" s="24" customFormat="1" ht="14.25" x14ac:dyDescent="0.25">
      <c r="A216" s="36"/>
      <c r="B216" s="37"/>
      <c r="C216" s="37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26"/>
      <c r="T216" s="23"/>
    </row>
    <row r="217" spans="1:20" s="24" customFormat="1" ht="14.25" x14ac:dyDescent="0.25">
      <c r="A217" s="36"/>
      <c r="B217" s="37"/>
      <c r="C217" s="37"/>
      <c r="D217" s="23"/>
      <c r="E217" s="23"/>
      <c r="F217" s="21"/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26"/>
      <c r="T217" s="23"/>
    </row>
    <row r="218" spans="1:20" s="24" customFormat="1" ht="14.25" x14ac:dyDescent="0.25">
      <c r="A218" s="36"/>
      <c r="B218" s="37"/>
      <c r="C218" s="37"/>
      <c r="D218" s="23"/>
      <c r="E218" s="23"/>
      <c r="F218" s="21"/>
      <c r="G218" s="26"/>
      <c r="H218" s="22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26"/>
      <c r="T218" s="23"/>
    </row>
    <row r="219" spans="1:20" s="24" customFormat="1" ht="14.25" x14ac:dyDescent="0.25">
      <c r="A219" s="35"/>
      <c r="B219" s="5"/>
      <c r="C219" s="5"/>
      <c r="D219" s="23"/>
      <c r="E219" s="23"/>
      <c r="F219" s="21"/>
      <c r="G219" s="26"/>
      <c r="H219" s="22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26"/>
      <c r="T219" s="23"/>
    </row>
    <row r="220" spans="1:20" s="24" customFormat="1" ht="14.25" x14ac:dyDescent="0.25">
      <c r="A220" s="35"/>
      <c r="B220" s="5"/>
      <c r="C220" s="5"/>
      <c r="D220" s="23"/>
      <c r="E220" s="23"/>
      <c r="F220" s="21"/>
      <c r="G220" s="26"/>
      <c r="H220" s="22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26"/>
      <c r="T220" s="23"/>
    </row>
    <row r="221" spans="1:20" s="24" customFormat="1" ht="14.25" x14ac:dyDescent="0.25">
      <c r="A221" s="36"/>
      <c r="B221" s="37"/>
      <c r="C221" s="37"/>
      <c r="D221" s="23"/>
      <c r="E221" s="23"/>
      <c r="F221" s="21"/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26"/>
      <c r="T221" s="23"/>
    </row>
    <row r="222" spans="1:20" s="24" customFormat="1" ht="14.25" x14ac:dyDescent="0.25">
      <c r="A222" s="36"/>
      <c r="B222" s="37"/>
      <c r="C222" s="37"/>
      <c r="D222" s="23"/>
      <c r="E222" s="23"/>
      <c r="F222" s="21"/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26"/>
      <c r="T222" s="23"/>
    </row>
    <row r="223" spans="1:20" s="24" customFormat="1" ht="14.25" x14ac:dyDescent="0.25">
      <c r="A223" s="36"/>
      <c r="B223" s="37"/>
      <c r="C223" s="37"/>
      <c r="D223" s="23"/>
      <c r="E223" s="37"/>
      <c r="F223" s="21"/>
      <c r="G223" s="26"/>
      <c r="H223" s="22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26"/>
      <c r="T223" s="23"/>
    </row>
    <row r="224" spans="1:20" s="24" customFormat="1" ht="14.25" x14ac:dyDescent="0.25">
      <c r="A224" s="36"/>
      <c r="B224" s="37"/>
      <c r="C224" s="37"/>
      <c r="D224" s="23"/>
      <c r="E224" s="23"/>
      <c r="F224" s="21"/>
      <c r="G224" s="26"/>
      <c r="H224" s="22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26"/>
      <c r="T224" s="23"/>
    </row>
    <row r="225" spans="1:20" s="24" customFormat="1" ht="14.25" x14ac:dyDescent="0.25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26"/>
      <c r="T225" s="23"/>
    </row>
    <row r="226" spans="1:20" s="24" customFormat="1" ht="14.25" x14ac:dyDescent="0.25">
      <c r="A226" s="36"/>
      <c r="B226" s="37"/>
      <c r="C226" s="37"/>
      <c r="D226" s="23"/>
      <c r="E226" s="23"/>
      <c r="F226" s="21"/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26"/>
      <c r="T226" s="23"/>
    </row>
    <row r="227" spans="1:20" s="24" customFormat="1" ht="14.25" x14ac:dyDescent="0.25">
      <c r="A227" s="36"/>
      <c r="B227" s="37"/>
      <c r="C227" s="37"/>
      <c r="D227" s="23"/>
      <c r="E227" s="23"/>
      <c r="F227" s="21"/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26"/>
      <c r="T227" s="23"/>
    </row>
    <row r="228" spans="1:20" s="24" customFormat="1" ht="14.25" x14ac:dyDescent="0.25">
      <c r="A228" s="36"/>
      <c r="B228" s="37"/>
      <c r="C228" s="37"/>
      <c r="D228" s="23"/>
      <c r="E228" s="23"/>
      <c r="F228" s="21"/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26"/>
      <c r="T228" s="23"/>
    </row>
    <row r="229" spans="1:20" s="24" customFormat="1" ht="14.25" x14ac:dyDescent="0.25">
      <c r="A229" s="36"/>
      <c r="B229" s="37"/>
      <c r="C229" s="37"/>
      <c r="D229" s="23"/>
      <c r="E229" s="23"/>
      <c r="F229" s="21"/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26"/>
      <c r="T229" s="23"/>
    </row>
    <row r="230" spans="1:20" s="24" customFormat="1" ht="14.25" x14ac:dyDescent="0.25">
      <c r="A230" s="36"/>
      <c r="B230" s="37"/>
      <c r="C230" s="37"/>
      <c r="D230" s="23"/>
      <c r="E230" s="23"/>
      <c r="F230" s="21"/>
      <c r="G230" s="26"/>
      <c r="H230" s="22"/>
      <c r="I230" s="26"/>
      <c r="J230" s="22"/>
      <c r="K230" s="26"/>
      <c r="L230" s="22"/>
      <c r="M230" s="26"/>
      <c r="N230" s="22"/>
      <c r="O230" s="26"/>
      <c r="P230" s="22"/>
      <c r="Q230" s="26"/>
      <c r="R230" s="23"/>
      <c r="S230" s="26"/>
      <c r="T230" s="23"/>
    </row>
    <row r="231" spans="1:20" s="24" customFormat="1" ht="14.25" x14ac:dyDescent="0.25">
      <c r="A231" s="36"/>
      <c r="B231" s="5"/>
      <c r="C231" s="5"/>
      <c r="D231" s="23"/>
      <c r="E231" s="23"/>
      <c r="F231" s="21"/>
      <c r="G231" s="26"/>
      <c r="H231" s="22"/>
      <c r="I231" s="26"/>
      <c r="J231" s="22"/>
      <c r="K231" s="26"/>
      <c r="L231" s="22"/>
      <c r="M231" s="26"/>
      <c r="N231" s="56"/>
      <c r="O231" s="26"/>
      <c r="P231" s="22"/>
      <c r="Q231" s="26"/>
      <c r="R231" s="23"/>
      <c r="S231" s="26"/>
      <c r="T231" s="23"/>
    </row>
    <row r="232" spans="1:20" s="24" customFormat="1" ht="14.25" x14ac:dyDescent="0.25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26"/>
      <c r="T232" s="23"/>
    </row>
    <row r="233" spans="1:20" s="24" customFormat="1" x14ac:dyDescent="0.25">
      <c r="A233" s="36"/>
      <c r="B233" s="37"/>
      <c r="C233" s="37"/>
      <c r="D233" s="23"/>
      <c r="E233" s="23"/>
      <c r="F233" s="21"/>
      <c r="G233" s="91"/>
      <c r="H233" s="22"/>
      <c r="I233" s="26"/>
      <c r="J233" s="22"/>
      <c r="K233" s="26"/>
      <c r="L233" s="22"/>
      <c r="M233" s="26"/>
      <c r="N233" s="22"/>
      <c r="O233" s="26"/>
      <c r="P233" s="22"/>
      <c r="Q233" s="26"/>
      <c r="R233" s="23"/>
      <c r="S233" s="26"/>
      <c r="T233" s="23"/>
    </row>
    <row r="234" spans="1:20" s="24" customFormat="1" ht="14.25" x14ac:dyDescent="0.25">
      <c r="A234" s="35"/>
      <c r="B234" s="5"/>
      <c r="C234" s="5"/>
      <c r="D234" s="23"/>
      <c r="E234" s="23"/>
      <c r="F234" s="21"/>
      <c r="G234" s="73"/>
      <c r="H234" s="71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26"/>
      <c r="T234" s="23"/>
    </row>
    <row r="235" spans="1:20" s="24" customFormat="1" ht="14.25" x14ac:dyDescent="0.25">
      <c r="A235" s="35"/>
      <c r="B235" s="5"/>
      <c r="C235" s="5"/>
      <c r="D235" s="23"/>
      <c r="E235" s="23"/>
      <c r="F235" s="21"/>
      <c r="G235" s="73"/>
      <c r="H235" s="71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26"/>
      <c r="T235" s="23"/>
    </row>
    <row r="236" spans="1:20" s="24" customFormat="1" ht="14.25" x14ac:dyDescent="0.25">
      <c r="A236" s="35"/>
      <c r="B236" s="5"/>
      <c r="C236" s="5"/>
      <c r="D236" s="23"/>
      <c r="E236" s="23"/>
      <c r="F236" s="21"/>
      <c r="G236" s="73"/>
      <c r="H236" s="71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26"/>
      <c r="T236" s="23"/>
    </row>
    <row r="237" spans="1:20" s="24" customFormat="1" ht="14.25" x14ac:dyDescent="0.25">
      <c r="A237" s="36"/>
      <c r="B237" s="37"/>
      <c r="C237" s="37"/>
      <c r="D237" s="23"/>
      <c r="E237" s="23"/>
      <c r="F237" s="21"/>
      <c r="G237" s="26"/>
      <c r="H237" s="22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26"/>
      <c r="T237" s="23"/>
    </row>
    <row r="238" spans="1:20" s="24" customFormat="1" ht="14.25" x14ac:dyDescent="0.25">
      <c r="A238" s="36"/>
      <c r="B238" s="37"/>
      <c r="C238" s="37"/>
      <c r="D238" s="23"/>
      <c r="E238" s="23"/>
      <c r="F238" s="21"/>
      <c r="G238" s="26"/>
      <c r="H238" s="22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26"/>
      <c r="T238" s="23"/>
    </row>
    <row r="239" spans="1:20" s="24" customFormat="1" ht="14.25" x14ac:dyDescent="0.25">
      <c r="A239" s="35"/>
      <c r="B239" s="5"/>
      <c r="C239" s="5"/>
      <c r="D239" s="23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26"/>
      <c r="T239" s="23"/>
    </row>
    <row r="240" spans="1:20" s="24" customFormat="1" ht="14.25" x14ac:dyDescent="0.25">
      <c r="A240" s="36"/>
      <c r="B240" s="5"/>
      <c r="C240" s="5"/>
      <c r="D240" s="23"/>
      <c r="E240" s="71"/>
      <c r="F240" s="72"/>
      <c r="G240" s="26"/>
      <c r="H240" s="22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26"/>
      <c r="T240" s="23"/>
    </row>
    <row r="241" spans="1:20" s="24" customFormat="1" x14ac:dyDescent="0.25">
      <c r="A241" s="35"/>
      <c r="B241" s="5"/>
      <c r="C241" s="5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9"/>
    </row>
    <row r="242" spans="1:20" s="24" customFormat="1" x14ac:dyDescent="0.25">
      <c r="A242" s="35"/>
      <c r="B242" s="5"/>
      <c r="C242" s="5"/>
      <c r="D242" s="23"/>
      <c r="E242" s="23"/>
      <c r="F242" s="21"/>
      <c r="G242" s="26"/>
      <c r="H242" s="22"/>
      <c r="I242" s="26"/>
      <c r="J242" s="22"/>
      <c r="K242" s="26"/>
      <c r="L242" s="21"/>
      <c r="M242" s="26"/>
      <c r="N242" s="21"/>
      <c r="O242" s="26"/>
      <c r="P242" s="21"/>
      <c r="Q242" s="26"/>
      <c r="R242" s="23"/>
      <c r="S242" s="98"/>
      <c r="T242" s="99"/>
    </row>
    <row r="243" spans="1:20" s="24" customFormat="1" x14ac:dyDescent="0.25">
      <c r="A243" s="35"/>
      <c r="B243" s="5"/>
      <c r="C243" s="5"/>
      <c r="D243" s="23"/>
      <c r="E243" s="23"/>
      <c r="F243" s="21"/>
      <c r="G243" s="26"/>
      <c r="H243" s="21"/>
      <c r="I243" s="26"/>
      <c r="J243" s="22"/>
      <c r="K243" s="26"/>
      <c r="L243" s="22"/>
      <c r="M243" s="26"/>
      <c r="N243" s="22"/>
      <c r="O243" s="26"/>
      <c r="P243" s="22"/>
      <c r="Q243" s="26"/>
      <c r="R243" s="23"/>
      <c r="S243" s="98"/>
      <c r="T243" s="99"/>
    </row>
    <row r="244" spans="1:20" s="24" customFormat="1" x14ac:dyDescent="0.25">
      <c r="A244" s="35"/>
      <c r="B244" s="5"/>
      <c r="C244" s="5"/>
      <c r="D244" s="23"/>
      <c r="E244" s="23"/>
      <c r="F244" s="21"/>
      <c r="G244" s="26"/>
      <c r="H244" s="22"/>
      <c r="I244" s="26"/>
      <c r="J244" s="21"/>
      <c r="K244" s="26"/>
      <c r="L244" s="22"/>
      <c r="M244" s="26"/>
      <c r="N244" s="22"/>
      <c r="O244" s="26"/>
      <c r="P244" s="22"/>
      <c r="Q244" s="26"/>
      <c r="R244" s="23"/>
      <c r="S244" s="98"/>
      <c r="T244" s="23"/>
    </row>
    <row r="245" spans="1:20" s="24" customFormat="1" x14ac:dyDescent="0.25">
      <c r="A245" s="35"/>
      <c r="B245" s="5"/>
      <c r="C245" s="5"/>
      <c r="D245" s="23"/>
      <c r="E245" s="23"/>
      <c r="F245" s="62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8"/>
      <c r="T245" s="23"/>
    </row>
    <row r="246" spans="1:20" s="24" customFormat="1" x14ac:dyDescent="0.25">
      <c r="A246" s="35"/>
      <c r="B246" s="5"/>
      <c r="C246" s="5"/>
      <c r="D246" s="23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98"/>
      <c r="T246" s="23"/>
    </row>
    <row r="247" spans="1:20" s="24" customFormat="1" x14ac:dyDescent="0.25">
      <c r="A247" s="35"/>
      <c r="B247" s="5"/>
      <c r="C247" s="5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8"/>
      <c r="T247" s="23"/>
    </row>
    <row r="248" spans="1:20" s="24" customFormat="1" x14ac:dyDescent="0.25">
      <c r="A248" s="36"/>
      <c r="B248" s="37"/>
      <c r="C248" s="37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8"/>
      <c r="T248" s="23"/>
    </row>
    <row r="249" spans="1:20" s="24" customFormat="1" x14ac:dyDescent="0.25">
      <c r="A249" s="36"/>
      <c r="B249" s="37"/>
      <c r="C249" s="37"/>
      <c r="D249" s="23"/>
      <c r="E249" s="23"/>
      <c r="F249" s="21"/>
      <c r="G249" s="26"/>
      <c r="H249" s="22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98"/>
      <c r="T249" s="23"/>
    </row>
    <row r="250" spans="1:20" s="24" customFormat="1" x14ac:dyDescent="0.25">
      <c r="A250" s="35"/>
      <c r="B250" s="5"/>
      <c r="C250" s="5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98"/>
      <c r="T250" s="23"/>
    </row>
    <row r="251" spans="1:20" s="24" customFormat="1" x14ac:dyDescent="0.25">
      <c r="A251" s="35"/>
      <c r="B251" s="5"/>
      <c r="C251" s="5"/>
      <c r="D251" s="23"/>
      <c r="E251" s="23"/>
      <c r="F251" s="21"/>
      <c r="G251" s="26"/>
      <c r="H251" s="22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98"/>
      <c r="T251" s="23"/>
    </row>
    <row r="252" spans="1:20" s="24" customFormat="1" x14ac:dyDescent="0.25">
      <c r="A252" s="35"/>
      <c r="B252" s="5"/>
      <c r="C252" s="5"/>
      <c r="D252" s="23"/>
      <c r="E252" s="23"/>
      <c r="F252" s="21"/>
      <c r="G252" s="26"/>
      <c r="H252" s="22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98"/>
      <c r="T252" s="23"/>
    </row>
    <row r="253" spans="1:20" s="24" customFormat="1" x14ac:dyDescent="0.25">
      <c r="A253" s="35"/>
      <c r="B253" s="5"/>
      <c r="C253" s="5"/>
      <c r="D253" s="23"/>
      <c r="E253" s="23"/>
      <c r="F253" s="21"/>
      <c r="G253" s="26"/>
      <c r="H253" s="22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98"/>
      <c r="T253" s="23"/>
    </row>
    <row r="254" spans="1:20" s="24" customFormat="1" x14ac:dyDescent="0.25">
      <c r="A254" s="36"/>
      <c r="B254" s="37"/>
      <c r="C254" s="37"/>
      <c r="D254" s="23"/>
      <c r="E254" s="20"/>
      <c r="F254" s="21"/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98"/>
      <c r="T254" s="23"/>
    </row>
    <row r="255" spans="1:20" s="24" customFormat="1" x14ac:dyDescent="0.25">
      <c r="A255" s="36"/>
      <c r="B255" s="37"/>
      <c r="C255" s="37"/>
      <c r="D255" s="23"/>
      <c r="E255" s="23"/>
      <c r="F255" s="21"/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98"/>
      <c r="T255" s="23"/>
    </row>
    <row r="256" spans="1:20" s="24" customFormat="1" x14ac:dyDescent="0.25">
      <c r="A256" s="36"/>
      <c r="B256" s="37"/>
      <c r="C256" s="37"/>
      <c r="D256" s="23"/>
      <c r="E256" s="23"/>
      <c r="F256" s="21"/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98"/>
      <c r="T256" s="23"/>
    </row>
    <row r="257" spans="1:20" s="24" customFormat="1" x14ac:dyDescent="0.25">
      <c r="A257" s="35"/>
      <c r="B257" s="5"/>
      <c r="C257" s="5"/>
      <c r="D257" s="23"/>
      <c r="E257" s="23"/>
      <c r="F257" s="21"/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98"/>
      <c r="T257" s="23"/>
    </row>
    <row r="258" spans="1:20" s="24" customFormat="1" x14ac:dyDescent="0.25">
      <c r="A258" s="35"/>
      <c r="B258" s="5"/>
      <c r="C258" s="5"/>
      <c r="D258" s="23"/>
      <c r="E258" s="23"/>
      <c r="F258" s="21"/>
      <c r="G258" s="26"/>
      <c r="H258" s="22"/>
      <c r="I258" s="26"/>
      <c r="J258" s="22"/>
      <c r="K258" s="26"/>
      <c r="L258" s="22"/>
      <c r="M258" s="26"/>
      <c r="N258" s="22"/>
      <c r="O258" s="26"/>
      <c r="P258" s="22"/>
      <c r="Q258" s="26"/>
      <c r="R258" s="23"/>
      <c r="S258" s="98"/>
      <c r="T258" s="23"/>
    </row>
    <row r="259" spans="1:20" s="24" customFormat="1" x14ac:dyDescent="0.25">
      <c r="A259" s="35"/>
      <c r="B259" s="5"/>
      <c r="C259" s="37"/>
      <c r="D259" s="23"/>
      <c r="E259" s="23"/>
      <c r="F259" s="21"/>
      <c r="G259" s="26"/>
      <c r="H259" s="22"/>
      <c r="I259" s="26"/>
      <c r="J259" s="22"/>
      <c r="K259" s="26"/>
      <c r="L259" s="22"/>
      <c r="M259" s="26"/>
      <c r="N259" s="22"/>
      <c r="O259" s="26"/>
      <c r="P259" s="22"/>
      <c r="Q259" s="26"/>
      <c r="R259" s="23"/>
      <c r="S259" s="98"/>
      <c r="T259" s="23"/>
    </row>
    <row r="260" spans="1:20" s="24" customFormat="1" x14ac:dyDescent="0.25">
      <c r="A260" s="35"/>
      <c r="B260" s="5"/>
      <c r="C260" s="5"/>
      <c r="D260" s="23"/>
      <c r="E260" s="23"/>
      <c r="F260" s="21"/>
      <c r="G260" s="26"/>
      <c r="H260" s="22"/>
      <c r="I260" s="26"/>
      <c r="J260" s="22"/>
      <c r="K260" s="26"/>
      <c r="L260" s="22"/>
      <c r="M260" s="26"/>
      <c r="N260" s="22"/>
      <c r="O260" s="26"/>
      <c r="P260" s="22"/>
      <c r="Q260" s="26"/>
      <c r="R260" s="23"/>
      <c r="S260" s="98"/>
      <c r="T260" s="23"/>
    </row>
    <row r="261" spans="1:20" s="24" customFormat="1" x14ac:dyDescent="0.25">
      <c r="A261" s="36"/>
      <c r="B261" s="37"/>
      <c r="C261" s="37"/>
      <c r="D261" s="23"/>
      <c r="E261" s="23"/>
      <c r="F261" s="21"/>
      <c r="G261" s="26"/>
      <c r="H261" s="22"/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98"/>
      <c r="T261" s="23"/>
    </row>
    <row r="262" spans="1:20" s="24" customFormat="1" x14ac:dyDescent="0.25">
      <c r="A262" s="35"/>
      <c r="B262" s="5"/>
      <c r="C262" s="5"/>
      <c r="D262" s="23"/>
      <c r="E262" s="23"/>
      <c r="F262" s="21"/>
      <c r="G262" s="26"/>
      <c r="H262" s="22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98"/>
      <c r="T262" s="23"/>
    </row>
    <row r="263" spans="1:20" s="24" customFormat="1" x14ac:dyDescent="0.25">
      <c r="A263" s="36"/>
      <c r="B263" s="37"/>
      <c r="C263" s="37"/>
      <c r="D263" s="23"/>
      <c r="E263" s="23"/>
      <c r="F263" s="21"/>
      <c r="G263" s="26"/>
      <c r="H263" s="22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98"/>
      <c r="T263" s="23"/>
    </row>
    <row r="264" spans="1:20" s="24" customFormat="1" x14ac:dyDescent="0.25">
      <c r="A264" s="36"/>
      <c r="B264" s="37"/>
      <c r="C264" s="37"/>
      <c r="D264" s="23"/>
      <c r="E264" s="23"/>
      <c r="F264" s="21"/>
      <c r="G264" s="26"/>
      <c r="H264" s="22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98"/>
      <c r="T264" s="23"/>
    </row>
    <row r="265" spans="1:20" s="24" customFormat="1" x14ac:dyDescent="0.25">
      <c r="A265" s="36"/>
      <c r="B265" s="37"/>
      <c r="C265" s="37"/>
      <c r="D265" s="23"/>
      <c r="E265" s="23"/>
      <c r="F265" s="21"/>
      <c r="G265" s="26"/>
      <c r="H265" s="22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98"/>
      <c r="T265" s="23"/>
    </row>
    <row r="266" spans="1:20" s="24" customFormat="1" x14ac:dyDescent="0.25">
      <c r="A266" s="36"/>
      <c r="B266" s="37"/>
      <c r="C266" s="37"/>
      <c r="D266" s="23"/>
      <c r="E266" s="23"/>
      <c r="F266" s="21"/>
      <c r="G266" s="26"/>
      <c r="H266" s="22"/>
      <c r="I266" s="26"/>
      <c r="J266" s="22"/>
      <c r="K266" s="26"/>
      <c r="L266" s="22"/>
      <c r="M266" s="26"/>
      <c r="N266" s="22"/>
      <c r="O266" s="26"/>
      <c r="P266" s="22"/>
      <c r="Q266" s="26"/>
      <c r="R266" s="23"/>
      <c r="S266" s="98"/>
      <c r="T266" s="23"/>
    </row>
    <row r="267" spans="1:20" s="24" customFormat="1" x14ac:dyDescent="0.25">
      <c r="A267" s="35"/>
      <c r="B267" s="5"/>
      <c r="C267" s="5"/>
      <c r="D267" s="23"/>
      <c r="E267" s="23"/>
      <c r="F267" s="21"/>
      <c r="G267" s="26"/>
      <c r="H267" s="22"/>
      <c r="I267" s="26"/>
      <c r="J267" s="22"/>
      <c r="K267" s="26"/>
      <c r="L267" s="22"/>
      <c r="M267" s="26"/>
      <c r="N267" s="22"/>
      <c r="O267" s="26"/>
      <c r="P267" s="22"/>
      <c r="Q267" s="26"/>
      <c r="R267" s="23"/>
      <c r="S267" s="98"/>
      <c r="T267" s="23"/>
    </row>
    <row r="268" spans="1:20" s="24" customFormat="1" x14ac:dyDescent="0.25">
      <c r="A268" s="36"/>
      <c r="B268" s="37"/>
      <c r="C268" s="37"/>
      <c r="D268" s="23"/>
      <c r="E268" s="23"/>
      <c r="F268" s="21"/>
      <c r="G268" s="26"/>
      <c r="H268" s="22"/>
      <c r="I268" s="26"/>
      <c r="J268" s="22"/>
      <c r="K268" s="26"/>
      <c r="L268" s="22"/>
      <c r="M268" s="26"/>
      <c r="N268" s="22"/>
      <c r="O268" s="26"/>
      <c r="P268" s="22"/>
      <c r="Q268" s="26"/>
      <c r="R268" s="23"/>
      <c r="S268" s="98"/>
      <c r="T268" s="23"/>
    </row>
    <row r="269" spans="1:20" s="24" customFormat="1" x14ac:dyDescent="0.25">
      <c r="A269" s="36"/>
      <c r="B269" s="37"/>
      <c r="C269" s="37"/>
      <c r="D269" s="23"/>
      <c r="E269" s="23"/>
      <c r="F269" s="21"/>
      <c r="G269" s="26"/>
      <c r="H269" s="22"/>
      <c r="I269" s="26"/>
      <c r="J269" s="22"/>
      <c r="K269" s="26"/>
      <c r="L269" s="22"/>
      <c r="M269" s="26"/>
      <c r="N269" s="22"/>
      <c r="O269" s="26"/>
      <c r="P269" s="22"/>
      <c r="Q269" s="26"/>
      <c r="R269" s="23"/>
      <c r="S269" s="98"/>
      <c r="T269" s="23"/>
    </row>
    <row r="270" spans="1:20" s="24" customFormat="1" x14ac:dyDescent="0.25">
      <c r="A270" s="36"/>
      <c r="B270" s="37"/>
      <c r="C270" s="37"/>
      <c r="D270" s="23"/>
      <c r="E270" s="23"/>
      <c r="F270" s="21"/>
      <c r="G270" s="26"/>
      <c r="H270" s="22"/>
      <c r="I270" s="26"/>
      <c r="J270" s="22"/>
      <c r="K270" s="26"/>
      <c r="L270" s="22"/>
      <c r="M270" s="26"/>
      <c r="N270" s="22"/>
      <c r="O270" s="26"/>
      <c r="P270" s="22"/>
      <c r="Q270" s="26"/>
      <c r="R270" s="23"/>
      <c r="S270" s="98"/>
      <c r="T270" s="23"/>
    </row>
    <row r="271" spans="1:20" s="24" customFormat="1" x14ac:dyDescent="0.25">
      <c r="A271" s="35"/>
      <c r="B271" s="5"/>
      <c r="C271" s="5"/>
      <c r="D271" s="23"/>
      <c r="E271" s="23"/>
      <c r="F271" s="21"/>
      <c r="G271" s="26"/>
      <c r="H271" s="22"/>
      <c r="I271" s="26"/>
      <c r="J271" s="22"/>
      <c r="K271" s="26"/>
      <c r="L271" s="22"/>
      <c r="M271" s="26"/>
      <c r="N271" s="22"/>
      <c r="O271" s="26"/>
      <c r="P271" s="22"/>
      <c r="Q271" s="26"/>
      <c r="R271" s="23"/>
      <c r="S271" s="98"/>
      <c r="T271" s="23"/>
    </row>
    <row r="272" spans="1:20" s="24" customFormat="1" x14ac:dyDescent="0.25">
      <c r="A272" s="36"/>
      <c r="B272" s="37"/>
      <c r="C272" s="37"/>
      <c r="D272" s="23"/>
      <c r="E272" s="23"/>
      <c r="F272" s="21"/>
      <c r="G272" s="26"/>
      <c r="H272" s="22"/>
      <c r="I272" s="26"/>
      <c r="J272" s="22"/>
      <c r="K272" s="26"/>
      <c r="L272" s="22"/>
      <c r="M272" s="26"/>
      <c r="N272" s="22"/>
      <c r="O272" s="26"/>
      <c r="P272" s="22"/>
      <c r="Q272" s="26"/>
      <c r="R272" s="23"/>
      <c r="S272" s="98"/>
      <c r="T272" s="23"/>
    </row>
    <row r="273" spans="1:20" s="24" customFormat="1" x14ac:dyDescent="0.25">
      <c r="A273" s="36"/>
      <c r="B273" s="37"/>
      <c r="C273" s="37"/>
      <c r="D273" s="23"/>
      <c r="E273" s="20"/>
      <c r="F273" s="21"/>
      <c r="G273" s="26"/>
      <c r="H273" s="22"/>
      <c r="I273" s="26"/>
      <c r="J273" s="22"/>
      <c r="K273" s="26"/>
      <c r="L273" s="22"/>
      <c r="M273" s="26"/>
      <c r="N273" s="22"/>
      <c r="O273" s="26"/>
      <c r="P273" s="22"/>
      <c r="Q273" s="26"/>
      <c r="R273" s="23"/>
      <c r="S273" s="98"/>
      <c r="T273" s="23"/>
    </row>
    <row r="274" spans="1:20" s="24" customFormat="1" x14ac:dyDescent="0.25">
      <c r="A274" s="36"/>
      <c r="B274" s="37"/>
      <c r="C274" s="37"/>
      <c r="D274" s="23"/>
      <c r="E274" s="23"/>
      <c r="F274" s="21"/>
      <c r="G274" s="26"/>
      <c r="H274" s="22"/>
      <c r="I274" s="26"/>
      <c r="J274" s="22"/>
      <c r="K274" s="26"/>
      <c r="L274" s="22"/>
      <c r="M274" s="26"/>
      <c r="N274" s="22"/>
      <c r="O274" s="26"/>
      <c r="P274" s="22"/>
      <c r="Q274" s="26"/>
      <c r="R274" s="23"/>
      <c r="S274" s="98"/>
      <c r="T274" s="23"/>
    </row>
    <row r="275" spans="1:20" s="24" customFormat="1" x14ac:dyDescent="0.25">
      <c r="A275" s="36"/>
      <c r="B275" s="37"/>
      <c r="C275" s="37"/>
      <c r="D275" s="23"/>
      <c r="E275" s="23"/>
      <c r="F275" s="21"/>
      <c r="G275" s="26"/>
      <c r="H275" s="22"/>
      <c r="I275" s="26"/>
      <c r="J275" s="22"/>
      <c r="K275" s="26"/>
      <c r="L275" s="22"/>
      <c r="M275" s="26"/>
      <c r="N275" s="22"/>
      <c r="O275" s="26"/>
      <c r="P275" s="22"/>
      <c r="Q275" s="26"/>
      <c r="R275" s="23"/>
      <c r="S275" s="98"/>
      <c r="T275" s="23"/>
    </row>
    <row r="276" spans="1:20" s="24" customFormat="1" x14ac:dyDescent="0.25">
      <c r="A276" s="36"/>
      <c r="B276" s="37"/>
      <c r="C276" s="37"/>
      <c r="D276" s="23"/>
      <c r="E276" s="23"/>
      <c r="F276" s="21"/>
      <c r="G276" s="26"/>
      <c r="H276" s="22"/>
      <c r="I276" s="26"/>
      <c r="J276" s="22"/>
      <c r="K276" s="26"/>
      <c r="L276" s="22"/>
      <c r="M276" s="26"/>
      <c r="N276" s="22"/>
      <c r="O276" s="26"/>
      <c r="P276" s="22"/>
      <c r="Q276" s="26"/>
      <c r="R276" s="23"/>
      <c r="S276" s="98"/>
      <c r="T276" s="23"/>
    </row>
    <row r="277" spans="1:20" s="24" customFormat="1" x14ac:dyDescent="0.25">
      <c r="A277" s="36"/>
      <c r="B277" s="37"/>
      <c r="C277" s="37"/>
      <c r="D277" s="23"/>
      <c r="E277" s="23"/>
      <c r="F277" s="21"/>
      <c r="G277" s="26"/>
      <c r="H277" s="22"/>
      <c r="I277" s="26"/>
      <c r="J277" s="22"/>
      <c r="K277" s="26"/>
      <c r="L277" s="22"/>
      <c r="M277" s="26"/>
      <c r="N277" s="22"/>
      <c r="O277" s="26"/>
      <c r="P277" s="22"/>
      <c r="Q277" s="26"/>
      <c r="R277" s="23"/>
      <c r="S277" s="98"/>
      <c r="T277" s="23"/>
    </row>
    <row r="278" spans="1:20" s="24" customFormat="1" x14ac:dyDescent="0.25">
      <c r="A278" s="35"/>
      <c r="B278" s="5"/>
      <c r="C278" s="5"/>
      <c r="D278" s="23"/>
      <c r="E278" s="23"/>
      <c r="F278" s="21"/>
      <c r="G278" s="26"/>
      <c r="H278" s="22"/>
      <c r="I278" s="26"/>
      <c r="J278" s="22"/>
      <c r="K278" s="26"/>
      <c r="L278" s="22"/>
      <c r="M278" s="26"/>
      <c r="N278" s="22"/>
      <c r="O278" s="26"/>
      <c r="P278" s="22"/>
      <c r="Q278" s="26"/>
      <c r="R278" s="23"/>
      <c r="S278" s="98"/>
      <c r="T278" s="99"/>
    </row>
    <row r="279" spans="1:20" s="24" customFormat="1" x14ac:dyDescent="0.25">
      <c r="A279" s="35"/>
      <c r="B279" s="5"/>
      <c r="C279" s="5"/>
      <c r="D279" s="23"/>
      <c r="E279" s="23"/>
      <c r="F279" s="21"/>
      <c r="G279" s="97"/>
      <c r="H279" s="64"/>
      <c r="I279" s="26"/>
      <c r="J279" s="22"/>
      <c r="K279" s="26"/>
      <c r="L279" s="22"/>
      <c r="M279" s="26"/>
      <c r="N279" s="22"/>
      <c r="O279" s="26"/>
      <c r="P279" s="22"/>
      <c r="Q279" s="26"/>
      <c r="R279" s="23"/>
      <c r="S279" s="98"/>
      <c r="T279" s="99"/>
    </row>
    <row r="280" spans="1:20" s="24" customFormat="1" x14ac:dyDescent="0.25">
      <c r="A280" s="35"/>
      <c r="B280" s="5"/>
      <c r="C280" s="5"/>
      <c r="D280" s="23"/>
      <c r="E280" s="23"/>
      <c r="F280" s="21"/>
      <c r="G280" s="26"/>
      <c r="H280" s="22"/>
      <c r="I280" s="26"/>
      <c r="J280" s="22"/>
      <c r="K280" s="26"/>
      <c r="L280" s="22"/>
      <c r="M280" s="26"/>
      <c r="N280" s="22"/>
      <c r="O280" s="26"/>
      <c r="P280" s="22"/>
      <c r="Q280" s="26"/>
      <c r="R280" s="23"/>
      <c r="S280" s="98"/>
      <c r="T280" s="99"/>
    </row>
    <row r="281" spans="1:20" s="24" customFormat="1" x14ac:dyDescent="0.25">
      <c r="A281" s="35"/>
      <c r="B281" s="5"/>
      <c r="C281" s="5"/>
      <c r="D281" s="23"/>
      <c r="E281" s="23"/>
      <c r="F281" s="62"/>
      <c r="G281" s="26"/>
      <c r="H281" s="22"/>
      <c r="I281" s="26"/>
      <c r="J281" s="22"/>
      <c r="K281" s="26"/>
      <c r="L281" s="22"/>
      <c r="M281" s="26"/>
      <c r="N281" s="22"/>
      <c r="O281" s="26"/>
      <c r="P281" s="22"/>
      <c r="Q281" s="26"/>
      <c r="R281" s="23"/>
      <c r="S281" s="98"/>
      <c r="T281" s="23"/>
    </row>
    <row r="282" spans="1:20" s="24" customFormat="1" x14ac:dyDescent="0.25">
      <c r="A282" s="35"/>
      <c r="B282" s="5"/>
      <c r="C282" s="5"/>
      <c r="D282" s="23"/>
      <c r="E282" s="23"/>
      <c r="F282" s="21"/>
      <c r="G282" s="26"/>
      <c r="H282" s="22"/>
      <c r="I282" s="26"/>
      <c r="J282" s="22"/>
      <c r="K282" s="26"/>
      <c r="L282" s="22"/>
      <c r="M282" s="26"/>
      <c r="N282" s="22"/>
      <c r="O282" s="26"/>
      <c r="P282" s="22"/>
      <c r="Q282" s="26"/>
      <c r="R282" s="23"/>
      <c r="S282" s="98"/>
      <c r="T282" s="23"/>
    </row>
    <row r="283" spans="1:20" s="24" customFormat="1" x14ac:dyDescent="0.25">
      <c r="A283" s="35"/>
      <c r="B283" s="5"/>
      <c r="C283" s="5"/>
      <c r="D283" s="23"/>
      <c r="E283" s="23"/>
      <c r="F283" s="21"/>
      <c r="G283" s="26"/>
      <c r="H283" s="22"/>
      <c r="I283" s="26"/>
      <c r="J283" s="22"/>
      <c r="K283" s="26"/>
      <c r="L283" s="22"/>
      <c r="M283" s="26"/>
      <c r="N283" s="22"/>
      <c r="O283" s="26"/>
      <c r="P283" s="22"/>
      <c r="Q283" s="26"/>
      <c r="R283" s="23"/>
      <c r="S283" s="98"/>
      <c r="T283" s="23"/>
    </row>
    <row r="284" spans="1:20" s="24" customFormat="1" x14ac:dyDescent="0.25">
      <c r="A284" s="35"/>
      <c r="B284" s="5"/>
      <c r="C284" s="5"/>
      <c r="D284" s="23"/>
      <c r="E284" s="23"/>
      <c r="F284" s="21"/>
      <c r="G284" s="26"/>
      <c r="H284" s="22"/>
      <c r="I284" s="26"/>
      <c r="J284" s="22"/>
      <c r="K284" s="26"/>
      <c r="L284" s="22"/>
      <c r="M284" s="26"/>
      <c r="N284" s="22"/>
      <c r="O284" s="26"/>
      <c r="P284" s="22"/>
      <c r="Q284" s="26"/>
      <c r="R284" s="23"/>
      <c r="S284" s="98"/>
      <c r="T284" s="23"/>
    </row>
    <row r="285" spans="1:20" s="24" customFormat="1" x14ac:dyDescent="0.25">
      <c r="A285" s="35"/>
      <c r="B285" s="5"/>
      <c r="C285" s="5"/>
      <c r="D285" s="23"/>
      <c r="E285" s="23"/>
      <c r="F285" s="21"/>
      <c r="G285" s="26"/>
      <c r="H285" s="64"/>
      <c r="I285" s="26"/>
      <c r="J285" s="22"/>
      <c r="K285" s="26"/>
      <c r="L285" s="22"/>
      <c r="M285" s="26"/>
      <c r="N285" s="22"/>
      <c r="O285" s="26"/>
      <c r="P285" s="22"/>
      <c r="Q285" s="26"/>
      <c r="R285" s="23"/>
      <c r="S285" s="98"/>
      <c r="T285" s="23"/>
    </row>
    <row r="286" spans="1:20" s="24" customFormat="1" x14ac:dyDescent="0.25">
      <c r="A286" s="35"/>
      <c r="B286" s="5"/>
      <c r="C286" s="5"/>
      <c r="D286" s="23"/>
      <c r="E286" s="23"/>
      <c r="F286" s="21"/>
      <c r="G286" s="26"/>
      <c r="H286" s="22"/>
      <c r="I286" s="26"/>
      <c r="J286" s="22"/>
      <c r="K286" s="26"/>
      <c r="L286" s="22"/>
      <c r="M286" s="26"/>
      <c r="N286" s="22"/>
      <c r="O286" s="26"/>
      <c r="P286" s="22"/>
      <c r="Q286" s="26"/>
      <c r="R286" s="23"/>
      <c r="S286" s="98"/>
      <c r="T286" s="23"/>
    </row>
    <row r="287" spans="1:20" s="24" customFormat="1" x14ac:dyDescent="0.25">
      <c r="A287" s="35"/>
      <c r="B287" s="5"/>
      <c r="C287" s="5"/>
      <c r="D287" s="23"/>
      <c r="E287" s="23"/>
      <c r="F287" s="21"/>
      <c r="G287" s="26"/>
      <c r="H287" s="22"/>
      <c r="I287" s="5"/>
      <c r="J287" s="22"/>
      <c r="K287" s="26"/>
      <c r="L287" s="22"/>
      <c r="M287" s="26"/>
      <c r="N287" s="22"/>
      <c r="O287" s="26"/>
      <c r="P287" s="22"/>
      <c r="Q287" s="26"/>
      <c r="R287" s="23"/>
      <c r="S287" s="98"/>
      <c r="T287" s="23"/>
    </row>
    <row r="288" spans="1:20" s="80" customFormat="1" x14ac:dyDescent="0.25">
      <c r="A288" s="65"/>
      <c r="B288" s="65"/>
      <c r="C288" s="6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80" customFormat="1" x14ac:dyDescent="0.25">
      <c r="A289" s="65"/>
      <c r="B289" s="65"/>
      <c r="C289" s="6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80" customFormat="1" x14ac:dyDescent="0.25">
      <c r="A290" s="65"/>
      <c r="B290" s="65"/>
      <c r="C290" s="6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80" customFormat="1" x14ac:dyDescent="0.25">
      <c r="A291" s="65"/>
      <c r="B291" s="65"/>
      <c r="C291" s="6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80" customFormat="1" x14ac:dyDescent="0.25">
      <c r="A292" s="65"/>
      <c r="B292" s="65"/>
      <c r="C292" s="6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80" customFormat="1" x14ac:dyDescent="0.25">
      <c r="A293" s="65"/>
      <c r="B293" s="65"/>
      <c r="C293" s="6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80" customFormat="1" x14ac:dyDescent="0.25">
      <c r="A294" s="65"/>
      <c r="B294" s="65"/>
      <c r="C294" s="6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80" customFormat="1" x14ac:dyDescent="0.25">
      <c r="A295" s="65"/>
      <c r="B295" s="65"/>
      <c r="C295" s="6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80" customFormat="1" x14ac:dyDescent="0.25">
      <c r="A296" s="65"/>
      <c r="B296" s="65"/>
      <c r="C296" s="6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80" customFormat="1" x14ac:dyDescent="0.25">
      <c r="A297" s="65"/>
      <c r="B297" s="65"/>
      <c r="C297" s="6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80" customFormat="1" x14ac:dyDescent="0.25">
      <c r="A298" s="65"/>
      <c r="B298" s="65"/>
      <c r="C298" s="6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80" customFormat="1" x14ac:dyDescent="0.25">
      <c r="A299" s="65"/>
      <c r="B299" s="65"/>
      <c r="C299" s="6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80" customFormat="1" x14ac:dyDescent="0.25">
      <c r="A300" s="65"/>
      <c r="B300" s="65"/>
      <c r="C300" s="6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80" customFormat="1" x14ac:dyDescent="0.25">
      <c r="A301" s="65"/>
      <c r="B301" s="65"/>
      <c r="C301" s="6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80" customFormat="1" x14ac:dyDescent="0.25">
      <c r="A302" s="65"/>
      <c r="B302" s="65"/>
      <c r="C302" s="6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80" customFormat="1" x14ac:dyDescent="0.25">
      <c r="A303" s="65"/>
      <c r="B303" s="65"/>
      <c r="C303" s="6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80" customFormat="1" x14ac:dyDescent="0.25">
      <c r="A304" s="65"/>
      <c r="B304" s="65"/>
      <c r="C304" s="6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80" customFormat="1" x14ac:dyDescent="0.25">
      <c r="A305" s="65"/>
      <c r="B305" s="65"/>
      <c r="C305" s="6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80" customFormat="1" x14ac:dyDescent="0.25">
      <c r="A306" s="65"/>
      <c r="B306" s="65"/>
      <c r="C306" s="6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80" customFormat="1" x14ac:dyDescent="0.25">
      <c r="A307" s="65"/>
      <c r="B307" s="65"/>
      <c r="C307" s="6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80" customFormat="1" x14ac:dyDescent="0.25">
      <c r="A308" s="65"/>
      <c r="B308" s="65"/>
      <c r="C308" s="6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80" customFormat="1" x14ac:dyDescent="0.25">
      <c r="A309" s="65"/>
      <c r="B309" s="65"/>
      <c r="C309" s="6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80" customFormat="1" x14ac:dyDescent="0.25">
      <c r="A310" s="65"/>
      <c r="B310" s="65"/>
      <c r="C310" s="6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80" customFormat="1" x14ac:dyDescent="0.25">
      <c r="A311" s="65"/>
      <c r="B311" s="65"/>
      <c r="C311" s="6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80" customFormat="1" x14ac:dyDescent="0.25">
      <c r="A312" s="65"/>
      <c r="B312" s="65"/>
      <c r="C312" s="6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80" customFormat="1" x14ac:dyDescent="0.25">
      <c r="A313" s="65"/>
      <c r="B313" s="65"/>
      <c r="C313" s="6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80" customFormat="1" x14ac:dyDescent="0.25">
      <c r="A314" s="65"/>
      <c r="B314" s="65"/>
      <c r="C314" s="6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80" customFormat="1" x14ac:dyDescent="0.25">
      <c r="A315" s="65"/>
      <c r="B315" s="65"/>
      <c r="C315" s="6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80" customFormat="1" x14ac:dyDescent="0.25">
      <c r="A316" s="65"/>
      <c r="B316" s="65"/>
      <c r="C316" s="6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80" customFormat="1" x14ac:dyDescent="0.25">
      <c r="A317" s="65"/>
      <c r="B317" s="65"/>
      <c r="C317" s="6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80" customFormat="1" x14ac:dyDescent="0.25">
      <c r="A318" s="65"/>
      <c r="B318" s="65"/>
      <c r="C318" s="6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80" customFormat="1" x14ac:dyDescent="0.25">
      <c r="A319" s="65"/>
      <c r="B319" s="65"/>
      <c r="C319" s="6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80" customFormat="1" x14ac:dyDescent="0.25">
      <c r="A320" s="65"/>
      <c r="B320" s="65"/>
      <c r="C320" s="6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80" customFormat="1" x14ac:dyDescent="0.25">
      <c r="A321" s="65"/>
      <c r="B321" s="65"/>
      <c r="C321" s="6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80" customFormat="1" x14ac:dyDescent="0.25">
      <c r="A322" s="65"/>
      <c r="B322" s="65"/>
      <c r="C322" s="6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80" customFormat="1" x14ac:dyDescent="0.25">
      <c r="A323" s="65"/>
      <c r="B323" s="65"/>
      <c r="C323" s="6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80" customFormat="1" x14ac:dyDescent="0.25">
      <c r="A324" s="65"/>
      <c r="B324" s="65"/>
      <c r="C324" s="6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80" customFormat="1" x14ac:dyDescent="0.25">
      <c r="A325" s="65"/>
      <c r="B325" s="65"/>
      <c r="C325" s="6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80" customFormat="1" x14ac:dyDescent="0.25">
      <c r="A326" s="65"/>
      <c r="B326" s="65"/>
      <c r="C326" s="6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80" customFormat="1" x14ac:dyDescent="0.25">
      <c r="A327" s="65"/>
      <c r="B327" s="65"/>
      <c r="C327" s="6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80" customFormat="1" x14ac:dyDescent="0.25">
      <c r="A328" s="65"/>
      <c r="B328" s="65"/>
      <c r="C328" s="6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80" customFormat="1" x14ac:dyDescent="0.25">
      <c r="A329" s="65"/>
      <c r="B329" s="65"/>
      <c r="C329" s="6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80" customFormat="1" x14ac:dyDescent="0.25">
      <c r="A330" s="65"/>
      <c r="B330" s="65"/>
      <c r="C330" s="6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80" customFormat="1" x14ac:dyDescent="0.25">
      <c r="A331" s="65"/>
      <c r="B331" s="65"/>
      <c r="C331" s="6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80" customFormat="1" x14ac:dyDescent="0.25">
      <c r="A332" s="65"/>
      <c r="B332" s="65"/>
      <c r="C332" s="6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80" customFormat="1" x14ac:dyDescent="0.25">
      <c r="A333" s="65"/>
      <c r="B333" s="65"/>
      <c r="C333" s="6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80" customFormat="1" x14ac:dyDescent="0.25">
      <c r="A334" s="65"/>
      <c r="B334" s="65"/>
      <c r="C334" s="6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80" customFormat="1" x14ac:dyDescent="0.25">
      <c r="A335" s="65"/>
      <c r="B335" s="65"/>
      <c r="C335" s="6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80" customFormat="1" x14ac:dyDescent="0.25">
      <c r="A336" s="65"/>
      <c r="B336" s="65"/>
      <c r="C336" s="6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80" customFormat="1" x14ac:dyDescent="0.25">
      <c r="A337" s="65"/>
      <c r="B337" s="65"/>
      <c r="C337" s="6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80" customFormat="1" x14ac:dyDescent="0.25">
      <c r="A338" s="65"/>
      <c r="B338" s="65"/>
      <c r="C338" s="6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80" customFormat="1" x14ac:dyDescent="0.25">
      <c r="A339" s="65"/>
      <c r="B339" s="65"/>
      <c r="C339" s="6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80" customFormat="1" x14ac:dyDescent="0.25">
      <c r="A340" s="65"/>
      <c r="B340" s="65"/>
      <c r="C340" s="6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80" customFormat="1" x14ac:dyDescent="0.25">
      <c r="A341" s="65"/>
      <c r="B341" s="65"/>
      <c r="C341" s="6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80" customFormat="1" x14ac:dyDescent="0.25">
      <c r="A342" s="65"/>
      <c r="B342" s="65"/>
      <c r="C342" s="6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80" customFormat="1" x14ac:dyDescent="0.25">
      <c r="A343" s="65"/>
      <c r="B343" s="65"/>
      <c r="C343" s="6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80" customFormat="1" x14ac:dyDescent="0.25">
      <c r="A344" s="65"/>
      <c r="B344" s="65"/>
      <c r="C344" s="6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80" customFormat="1" x14ac:dyDescent="0.25">
      <c r="A345" s="65"/>
      <c r="B345" s="65"/>
      <c r="C345" s="6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80" customFormat="1" x14ac:dyDescent="0.25">
      <c r="A346" s="65"/>
      <c r="B346" s="65"/>
      <c r="C346" s="6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80" customFormat="1" x14ac:dyDescent="0.25">
      <c r="A347" s="65"/>
      <c r="B347" s="65"/>
      <c r="C347" s="6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80" customFormat="1" x14ac:dyDescent="0.25">
      <c r="A348" s="65"/>
      <c r="B348" s="65"/>
      <c r="C348" s="6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80" customFormat="1" x14ac:dyDescent="0.25">
      <c r="A349" s="65"/>
      <c r="B349" s="65"/>
      <c r="C349" s="6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80" customFormat="1" x14ac:dyDescent="0.25">
      <c r="A350" s="65"/>
      <c r="B350" s="65"/>
      <c r="C350" s="6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80" customFormat="1" x14ac:dyDescent="0.25">
      <c r="A351" s="65"/>
      <c r="B351" s="65"/>
      <c r="C351" s="6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80" customFormat="1" x14ac:dyDescent="0.25">
      <c r="A352" s="65"/>
      <c r="B352" s="65"/>
      <c r="C352" s="6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80" customFormat="1" x14ac:dyDescent="0.25">
      <c r="A353" s="65"/>
      <c r="B353" s="65"/>
      <c r="C353" s="6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80" customFormat="1" x14ac:dyDescent="0.25">
      <c r="A354" s="65"/>
      <c r="B354" s="65"/>
      <c r="C354" s="6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80" customFormat="1" x14ac:dyDescent="0.25">
      <c r="A355" s="65"/>
      <c r="B355" s="65"/>
      <c r="C355" s="6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80" customFormat="1" x14ac:dyDescent="0.25">
      <c r="A356" s="65"/>
      <c r="B356" s="65"/>
      <c r="C356" s="6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80" customFormat="1" x14ac:dyDescent="0.25">
      <c r="A357" s="65"/>
      <c r="B357" s="65"/>
      <c r="C357" s="6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80" customFormat="1" x14ac:dyDescent="0.25">
      <c r="A358" s="65"/>
      <c r="B358" s="65"/>
      <c r="C358" s="6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80" customFormat="1" x14ac:dyDescent="0.25">
      <c r="A359" s="65"/>
      <c r="B359" s="65"/>
      <c r="C359" s="6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80" customFormat="1" x14ac:dyDescent="0.25">
      <c r="A360" s="65"/>
      <c r="B360" s="65"/>
      <c r="C360" s="6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80" customFormat="1" x14ac:dyDescent="0.25">
      <c r="A361" s="65"/>
      <c r="B361" s="65"/>
      <c r="C361" s="6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80" customFormat="1" x14ac:dyDescent="0.25">
      <c r="A362" s="65"/>
      <c r="B362" s="65"/>
      <c r="C362" s="6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80" customFormat="1" x14ac:dyDescent="0.25">
      <c r="A363" s="65"/>
      <c r="B363" s="65"/>
      <c r="C363" s="6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80" customFormat="1" x14ac:dyDescent="0.25">
      <c r="A364" s="65"/>
      <c r="B364" s="65"/>
      <c r="C364" s="6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80" customFormat="1" x14ac:dyDescent="0.25">
      <c r="A365" s="65"/>
      <c r="B365" s="65"/>
      <c r="C365" s="6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80" customFormat="1" x14ac:dyDescent="0.25">
      <c r="A366" s="65"/>
      <c r="B366" s="65"/>
      <c r="C366" s="6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80" customFormat="1" x14ac:dyDescent="0.25">
      <c r="A367" s="65"/>
      <c r="B367" s="65"/>
      <c r="C367" s="6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80" customFormat="1" x14ac:dyDescent="0.25">
      <c r="A368" s="65"/>
      <c r="B368" s="65"/>
      <c r="C368" s="6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80" customFormat="1" x14ac:dyDescent="0.25">
      <c r="A369" s="65"/>
      <c r="B369" s="65"/>
      <c r="C369" s="6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80" customFormat="1" x14ac:dyDescent="0.25">
      <c r="A370" s="65"/>
      <c r="B370" s="65"/>
      <c r="C370" s="6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80" customFormat="1" x14ac:dyDescent="0.25">
      <c r="A371" s="65"/>
      <c r="B371" s="65"/>
      <c r="C371" s="6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80" customFormat="1" x14ac:dyDescent="0.25">
      <c r="A372" s="65"/>
      <c r="B372" s="65"/>
      <c r="C372" s="6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80" customFormat="1" x14ac:dyDescent="0.25">
      <c r="A373" s="65"/>
      <c r="B373" s="65"/>
      <c r="C373" s="6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80" customFormat="1" x14ac:dyDescent="0.25">
      <c r="A374" s="65"/>
      <c r="B374" s="65"/>
      <c r="C374" s="6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80" customFormat="1" x14ac:dyDescent="0.25">
      <c r="A375" s="65"/>
      <c r="B375" s="65"/>
      <c r="C375" s="6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80" customFormat="1" x14ac:dyDescent="0.25">
      <c r="A376" s="65"/>
      <c r="B376" s="65"/>
      <c r="C376" s="6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80" customFormat="1" x14ac:dyDescent="0.25">
      <c r="A377" s="65"/>
      <c r="B377" s="65"/>
      <c r="C377" s="6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80" customFormat="1" x14ac:dyDescent="0.25">
      <c r="A378" s="65"/>
      <c r="B378" s="65"/>
      <c r="C378" s="6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80" customFormat="1" x14ac:dyDescent="0.25">
      <c r="A379" s="65"/>
      <c r="B379" s="65"/>
      <c r="C379" s="6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80" customFormat="1" x14ac:dyDescent="0.25">
      <c r="A380" s="65"/>
      <c r="B380" s="65"/>
      <c r="C380" s="6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80" customFormat="1" x14ac:dyDescent="0.25">
      <c r="A381" s="65"/>
      <c r="B381" s="65"/>
      <c r="C381" s="6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80" customFormat="1" x14ac:dyDescent="0.25">
      <c r="A382" s="65"/>
      <c r="B382" s="65"/>
      <c r="C382" s="6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80" customFormat="1" x14ac:dyDescent="0.25">
      <c r="A383" s="65"/>
      <c r="B383" s="65"/>
      <c r="C383" s="6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80" customFormat="1" x14ac:dyDescent="0.25">
      <c r="A384" s="65"/>
      <c r="B384" s="65"/>
      <c r="C384" s="6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80" customFormat="1" x14ac:dyDescent="0.25">
      <c r="A385" s="65"/>
      <c r="B385" s="65"/>
      <c r="C385" s="6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80" customFormat="1" x14ac:dyDescent="0.25">
      <c r="A386" s="65"/>
      <c r="B386" s="65"/>
      <c r="C386" s="6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80" customFormat="1" x14ac:dyDescent="0.25">
      <c r="A387" s="65"/>
      <c r="B387" s="65"/>
      <c r="C387" s="6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80" customFormat="1" x14ac:dyDescent="0.25">
      <c r="A388" s="65"/>
      <c r="B388" s="65"/>
      <c r="C388" s="6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80" customFormat="1" x14ac:dyDescent="0.25">
      <c r="A389" s="65"/>
      <c r="B389" s="65"/>
      <c r="C389" s="6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80" customFormat="1" x14ac:dyDescent="0.25">
      <c r="A390" s="65"/>
      <c r="B390" s="65"/>
      <c r="C390" s="6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s="80" customFormat="1" x14ac:dyDescent="0.25">
      <c r="A391" s="65"/>
      <c r="B391" s="65"/>
      <c r="C391" s="6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s="80" customFormat="1" x14ac:dyDescent="0.25">
      <c r="A392" s="65"/>
      <c r="B392" s="65"/>
      <c r="C392" s="6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s="80" customFormat="1" x14ac:dyDescent="0.25">
      <c r="A393" s="65"/>
      <c r="B393" s="65"/>
      <c r="C393" s="6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s="80" customFormat="1" x14ac:dyDescent="0.25">
      <c r="A394" s="65"/>
      <c r="B394" s="65"/>
      <c r="C394" s="6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s="80" customFormat="1" x14ac:dyDescent="0.25">
      <c r="A395" s="65"/>
      <c r="B395" s="65"/>
      <c r="C395" s="6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s="80" customFormat="1" x14ac:dyDescent="0.25">
      <c r="A396" s="65"/>
      <c r="B396" s="65"/>
      <c r="C396" s="6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s="80" customFormat="1" x14ac:dyDescent="0.25">
      <c r="A397" s="65"/>
      <c r="B397" s="65"/>
      <c r="C397" s="6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s="80" customFormat="1" x14ac:dyDescent="0.25">
      <c r="A398" s="65"/>
      <c r="B398" s="65"/>
      <c r="C398" s="6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s="80" customFormat="1" x14ac:dyDescent="0.25">
      <c r="A399" s="65"/>
      <c r="B399" s="65"/>
      <c r="C399" s="6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s="80" customFormat="1" x14ac:dyDescent="0.25">
      <c r="A400" s="65"/>
      <c r="B400" s="65"/>
      <c r="C400" s="6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s="80" customFormat="1" x14ac:dyDescent="0.25">
      <c r="A401" s="65"/>
      <c r="B401" s="65"/>
      <c r="C401" s="6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s="80" customFormat="1" x14ac:dyDescent="0.25">
      <c r="A402" s="65"/>
      <c r="B402" s="65"/>
      <c r="C402" s="6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s="80" customFormat="1" x14ac:dyDescent="0.25">
      <c r="A403" s="65"/>
      <c r="B403" s="65"/>
      <c r="C403" s="6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s="80" customFormat="1" x14ac:dyDescent="0.25">
      <c r="A404" s="65"/>
      <c r="B404" s="65"/>
      <c r="C404" s="6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s="80" customFormat="1" x14ac:dyDescent="0.25">
      <c r="A405" s="65"/>
      <c r="B405" s="65"/>
      <c r="C405" s="6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s="80" customFormat="1" x14ac:dyDescent="0.25">
      <c r="A406" s="65"/>
      <c r="B406" s="65"/>
      <c r="C406" s="6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s="80" customFormat="1" x14ac:dyDescent="0.25">
      <c r="A407" s="65"/>
      <c r="B407" s="65"/>
      <c r="C407" s="6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s="80" customFormat="1" x14ac:dyDescent="0.25">
      <c r="A408" s="65"/>
      <c r="B408" s="65"/>
      <c r="C408" s="6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s="80" customFormat="1" x14ac:dyDescent="0.25">
      <c r="A409" s="65"/>
      <c r="B409" s="65"/>
      <c r="C409" s="6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s="80" customFormat="1" x14ac:dyDescent="0.25">
      <c r="A410" s="65"/>
      <c r="B410" s="65"/>
      <c r="C410" s="6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s="80" customFormat="1" x14ac:dyDescent="0.25">
      <c r="A411" s="65"/>
      <c r="B411" s="65"/>
      <c r="C411" s="6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s="80" customFormat="1" x14ac:dyDescent="0.25">
      <c r="A412" s="65"/>
      <c r="B412" s="65"/>
      <c r="C412" s="6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s="80" customFormat="1" x14ac:dyDescent="0.25">
      <c r="A413" s="65"/>
      <c r="B413" s="65"/>
      <c r="C413" s="6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s="80" customFormat="1" x14ac:dyDescent="0.25">
      <c r="A414" s="65"/>
      <c r="B414" s="65"/>
      <c r="C414" s="6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s="80" customFormat="1" x14ac:dyDescent="0.25">
      <c r="A415" s="65"/>
      <c r="B415" s="65"/>
      <c r="C415" s="6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s="80" customFormat="1" x14ac:dyDescent="0.25">
      <c r="A416" s="65"/>
      <c r="B416" s="65"/>
      <c r="C416" s="6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s="80" customFormat="1" x14ac:dyDescent="0.25">
      <c r="A417" s="65"/>
      <c r="B417" s="65"/>
      <c r="C417" s="6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s="80" customFormat="1" x14ac:dyDescent="0.25">
      <c r="A418" s="65"/>
      <c r="B418" s="65"/>
      <c r="C418" s="6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s="80" customFormat="1" x14ac:dyDescent="0.25">
      <c r="A419" s="65"/>
      <c r="B419" s="65"/>
      <c r="C419" s="6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s="80" customFormat="1" x14ac:dyDescent="0.25">
      <c r="A420" s="65"/>
      <c r="B420" s="65"/>
      <c r="C420" s="6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s="80" customFormat="1" x14ac:dyDescent="0.25">
      <c r="A421" s="65"/>
      <c r="B421" s="65"/>
      <c r="C421" s="6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s="80" customFormat="1" x14ac:dyDescent="0.25">
      <c r="A422" s="65"/>
      <c r="B422" s="65"/>
      <c r="C422" s="6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s="80" customFormat="1" x14ac:dyDescent="0.25">
      <c r="A423" s="65"/>
      <c r="B423" s="65"/>
      <c r="C423" s="6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s="80" customFormat="1" x14ac:dyDescent="0.25">
      <c r="A424" s="65"/>
      <c r="B424" s="65"/>
      <c r="C424" s="6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s="80" customFormat="1" x14ac:dyDescent="0.25">
      <c r="A425" s="65"/>
      <c r="B425" s="65"/>
      <c r="C425" s="6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s="80" customFormat="1" x14ac:dyDescent="0.25">
      <c r="A426" s="65"/>
      <c r="B426" s="65"/>
      <c r="C426" s="6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s="80" customFormat="1" x14ac:dyDescent="0.25">
      <c r="A427" s="65"/>
      <c r="B427" s="65"/>
      <c r="C427" s="6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s="80" customFormat="1" x14ac:dyDescent="0.25">
      <c r="A428" s="65"/>
      <c r="B428" s="65"/>
      <c r="C428" s="6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s="80" customFormat="1" x14ac:dyDescent="0.25">
      <c r="A429" s="65"/>
      <c r="B429" s="65"/>
      <c r="C429" s="6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s="80" customFormat="1" x14ac:dyDescent="0.25">
      <c r="A430" s="65"/>
      <c r="B430" s="65"/>
      <c r="C430" s="6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s="80" customFormat="1" x14ac:dyDescent="0.25">
      <c r="A431" s="65"/>
      <c r="B431" s="65"/>
      <c r="C431" s="6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s="80" customFormat="1" x14ac:dyDescent="0.25">
      <c r="A432" s="65"/>
      <c r="B432" s="65"/>
      <c r="C432" s="6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s="80" customFormat="1" x14ac:dyDescent="0.25">
      <c r="A433" s="65"/>
      <c r="B433" s="65"/>
      <c r="C433" s="6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s="80" customFormat="1" x14ac:dyDescent="0.25">
      <c r="A434" s="65"/>
      <c r="B434" s="65"/>
      <c r="C434" s="6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s="80" customFormat="1" x14ac:dyDescent="0.25">
      <c r="A435" s="65"/>
      <c r="B435" s="65"/>
      <c r="C435" s="6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s="80" customFormat="1" x14ac:dyDescent="0.25">
      <c r="A436" s="65"/>
      <c r="B436" s="65"/>
      <c r="C436" s="6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s="80" customFormat="1" x14ac:dyDescent="0.25">
      <c r="A437" s="65"/>
      <c r="B437" s="65"/>
      <c r="C437" s="6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s="80" customFormat="1" x14ac:dyDescent="0.25">
      <c r="A438" s="65"/>
      <c r="B438" s="65"/>
      <c r="C438" s="6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s="80" customFormat="1" x14ac:dyDescent="0.25">
      <c r="A439" s="65"/>
      <c r="B439" s="65"/>
      <c r="C439" s="6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s="80" customFormat="1" x14ac:dyDescent="0.25">
      <c r="A440" s="65"/>
      <c r="B440" s="65"/>
      <c r="C440" s="6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s="80" customFormat="1" x14ac:dyDescent="0.25">
      <c r="A441" s="65"/>
      <c r="B441" s="65"/>
      <c r="C441" s="6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s="80" customFormat="1" x14ac:dyDescent="0.25">
      <c r="A442" s="65"/>
      <c r="B442" s="65"/>
      <c r="C442" s="6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25">
      <c r="A443" s="65"/>
      <c r="B443" s="65"/>
      <c r="C443" s="6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25">
      <c r="A444" s="65"/>
      <c r="B444" s="65"/>
      <c r="C444" s="6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25">
      <c r="A445" s="65"/>
      <c r="B445" s="65"/>
      <c r="C445" s="6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25">
      <c r="A446" s="65"/>
      <c r="B446" s="65"/>
      <c r="C446" s="6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25">
      <c r="A447" s="65"/>
      <c r="B447" s="65"/>
      <c r="C447" s="6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25">
      <c r="A448" s="65"/>
      <c r="B448" s="65"/>
      <c r="C448" s="6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25">
      <c r="A449" s="65"/>
      <c r="B449" s="65"/>
      <c r="C449" s="6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25">
      <c r="A450" s="65"/>
      <c r="B450" s="65"/>
      <c r="C450" s="6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25">
      <c r="A451" s="65"/>
      <c r="B451" s="65"/>
      <c r="C451" s="6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25">
      <c r="A452" s="65"/>
      <c r="B452" s="65"/>
      <c r="C452" s="6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25">
      <c r="A453" s="65"/>
      <c r="B453" s="65"/>
      <c r="C453" s="6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25">
      <c r="A454" s="65"/>
      <c r="B454" s="65"/>
      <c r="C454" s="6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25">
      <c r="A455" s="65"/>
      <c r="B455" s="65"/>
      <c r="C455" s="6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25">
      <c r="A456" s="65"/>
      <c r="B456" s="65"/>
      <c r="C456" s="6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25">
      <c r="A457" s="65"/>
      <c r="B457" s="65"/>
      <c r="C457" s="6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25">
      <c r="A458" s="65"/>
      <c r="B458" s="65"/>
      <c r="C458" s="6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25">
      <c r="A459" s="65"/>
      <c r="B459" s="65"/>
      <c r="C459" s="6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25">
      <c r="A460" s="65"/>
      <c r="B460" s="65"/>
      <c r="C460" s="6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25">
      <c r="A461" s="65"/>
      <c r="B461" s="65"/>
      <c r="C461" s="6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25">
      <c r="A462" s="65"/>
      <c r="B462" s="65"/>
      <c r="C462" s="6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25">
      <c r="A463" s="65"/>
      <c r="B463" s="65"/>
      <c r="C463" s="6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25">
      <c r="A464" s="65"/>
      <c r="B464" s="65"/>
      <c r="C464" s="6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25">
      <c r="A465" s="65"/>
      <c r="B465" s="65"/>
      <c r="C465" s="6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25">
      <c r="A466" s="65"/>
      <c r="B466" s="65"/>
      <c r="C466" s="6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25">
      <c r="A467" s="65"/>
      <c r="B467" s="65"/>
      <c r="C467" s="6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25">
      <c r="A468" s="65"/>
      <c r="B468" s="65"/>
      <c r="C468" s="6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25">
      <c r="A469" s="65"/>
      <c r="B469" s="65"/>
      <c r="C469" s="6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25">
      <c r="A470" s="65"/>
      <c r="B470" s="65"/>
      <c r="C470" s="6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25">
      <c r="A471" s="65"/>
      <c r="B471" s="65"/>
      <c r="C471" s="6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65"/>
      <c r="B472" s="65"/>
      <c r="C472" s="6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65"/>
      <c r="B473" s="65"/>
      <c r="C473" s="6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65"/>
      <c r="B474" s="65"/>
      <c r="C474" s="6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65"/>
      <c r="B475" s="65"/>
      <c r="C475" s="6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65"/>
      <c r="B476" s="65"/>
      <c r="C476" s="6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65"/>
      <c r="B477" s="65"/>
      <c r="C477" s="6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65"/>
      <c r="B478" s="65"/>
      <c r="C478" s="6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65"/>
      <c r="B479" s="65"/>
      <c r="C479" s="6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65"/>
      <c r="B480" s="65"/>
      <c r="C480" s="6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65"/>
      <c r="B481" s="65"/>
      <c r="C481" s="6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65"/>
      <c r="B482" s="65"/>
      <c r="C482" s="6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65"/>
      <c r="B483" s="65"/>
      <c r="C483" s="6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65"/>
      <c r="B484" s="65"/>
      <c r="C484" s="6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65"/>
      <c r="B485" s="65"/>
      <c r="C485" s="6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65"/>
      <c r="B486" s="65"/>
      <c r="C486" s="6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65"/>
      <c r="B487" s="65"/>
      <c r="C487" s="6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65"/>
      <c r="B488" s="65"/>
      <c r="C488" s="6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65"/>
      <c r="B489" s="65"/>
      <c r="C489" s="6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65"/>
      <c r="B490" s="65"/>
      <c r="C490" s="6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65"/>
      <c r="B491" s="65"/>
      <c r="C491" s="6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65"/>
      <c r="B492" s="65"/>
      <c r="C492" s="6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65"/>
      <c r="B493" s="65"/>
      <c r="C493" s="6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25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25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25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25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25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25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25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25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25">
      <c r="A519" s="65"/>
      <c r="B519" s="65"/>
      <c r="C519" s="6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25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25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25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25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25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25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25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25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25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  <row r="529" spans="1:20" x14ac:dyDescent="0.25">
      <c r="A529" s="65"/>
      <c r="B529" s="65"/>
      <c r="C529" s="65"/>
      <c r="D529" s="65"/>
      <c r="E529" s="65"/>
      <c r="F529" s="66"/>
      <c r="G529" s="67"/>
      <c r="H529" s="65"/>
      <c r="I529" s="65"/>
      <c r="J529" s="65"/>
      <c r="K529" s="68"/>
      <c r="L529" s="65"/>
      <c r="M529" s="68"/>
      <c r="N529" s="65"/>
      <c r="O529" s="68"/>
      <c r="P529" s="65"/>
      <c r="Q529" s="68"/>
      <c r="R529" s="65"/>
      <c r="S529" s="68"/>
      <c r="T529" s="65"/>
    </row>
    <row r="530" spans="1:20" x14ac:dyDescent="0.25">
      <c r="A530" s="65"/>
      <c r="B530" s="65"/>
      <c r="C530" s="65"/>
      <c r="D530" s="65"/>
      <c r="E530" s="65"/>
      <c r="F530" s="66"/>
      <c r="G530" s="67"/>
      <c r="H530" s="65"/>
      <c r="I530" s="65"/>
      <c r="J530" s="65"/>
      <c r="K530" s="68"/>
      <c r="L530" s="65"/>
      <c r="M530" s="68"/>
      <c r="N530" s="65"/>
      <c r="O530" s="68"/>
      <c r="P530" s="65"/>
      <c r="Q530" s="68"/>
      <c r="R530" s="65"/>
      <c r="S530" s="68"/>
      <c r="T530" s="65"/>
    </row>
    <row r="531" spans="1:20" x14ac:dyDescent="0.25">
      <c r="A531" s="65"/>
      <c r="B531" s="65"/>
      <c r="C531" s="65"/>
      <c r="D531" s="65"/>
      <c r="E531" s="65"/>
      <c r="F531" s="66"/>
      <c r="G531" s="67"/>
      <c r="H531" s="65"/>
      <c r="I531" s="65"/>
      <c r="J531" s="65"/>
      <c r="K531" s="68"/>
      <c r="L531" s="65"/>
      <c r="M531" s="68"/>
      <c r="N531" s="65"/>
      <c r="O531" s="68"/>
      <c r="P531" s="65"/>
      <c r="Q531" s="68"/>
      <c r="R531" s="65"/>
      <c r="S531" s="68"/>
      <c r="T531" s="65"/>
    </row>
    <row r="532" spans="1:20" x14ac:dyDescent="0.25">
      <c r="A532" s="65"/>
      <c r="B532" s="65"/>
      <c r="C532" s="65"/>
      <c r="D532" s="65"/>
      <c r="E532" s="65"/>
      <c r="F532" s="66"/>
      <c r="G532" s="67"/>
      <c r="H532" s="65"/>
      <c r="I532" s="65"/>
      <c r="J532" s="65"/>
      <c r="K532" s="68"/>
      <c r="L532" s="65"/>
      <c r="M532" s="68"/>
      <c r="N532" s="65"/>
      <c r="O532" s="68"/>
      <c r="P532" s="65"/>
      <c r="Q532" s="68"/>
      <c r="R532" s="65"/>
      <c r="S532" s="68"/>
      <c r="T532" s="65"/>
    </row>
    <row r="533" spans="1:20" x14ac:dyDescent="0.25">
      <c r="A533" s="65"/>
      <c r="B533" s="65"/>
      <c r="C533" s="65"/>
      <c r="D533" s="65"/>
      <c r="E533" s="65"/>
      <c r="F533" s="66"/>
      <c r="G533" s="67"/>
      <c r="H533" s="65"/>
      <c r="I533" s="65"/>
      <c r="J533" s="65"/>
      <c r="K533" s="68"/>
      <c r="L533" s="65"/>
      <c r="M533" s="68"/>
      <c r="N533" s="65"/>
      <c r="O533" s="68"/>
      <c r="P533" s="65"/>
      <c r="Q533" s="68"/>
      <c r="R533" s="65"/>
      <c r="S533" s="68"/>
      <c r="T533" s="65"/>
    </row>
    <row r="534" spans="1:20" x14ac:dyDescent="0.25">
      <c r="A534" s="65"/>
      <c r="B534" s="65"/>
      <c r="C534" s="65"/>
      <c r="D534" s="65"/>
      <c r="E534" s="65"/>
      <c r="F534" s="66"/>
      <c r="G534" s="67"/>
      <c r="H534" s="65"/>
      <c r="I534" s="65"/>
      <c r="J534" s="65"/>
      <c r="K534" s="68"/>
      <c r="L534" s="65"/>
      <c r="M534" s="68"/>
      <c r="N534" s="65"/>
      <c r="O534" s="68"/>
      <c r="P534" s="65"/>
      <c r="Q534" s="68"/>
      <c r="R534" s="65"/>
      <c r="S534" s="68"/>
      <c r="T534" s="65"/>
    </row>
    <row r="535" spans="1:20" x14ac:dyDescent="0.25">
      <c r="A535" s="65"/>
      <c r="B535" s="65"/>
      <c r="C535" s="65"/>
      <c r="D535" s="65"/>
      <c r="E535" s="65"/>
      <c r="F535" s="66"/>
      <c r="G535" s="67"/>
      <c r="H535" s="65"/>
      <c r="I535" s="65"/>
      <c r="J535" s="65"/>
      <c r="K535" s="68"/>
      <c r="L535" s="65"/>
      <c r="M535" s="68"/>
      <c r="N535" s="65"/>
      <c r="O535" s="68"/>
      <c r="P535" s="65"/>
      <c r="Q535" s="68"/>
      <c r="R535" s="65"/>
      <c r="S535" s="68"/>
      <c r="T535" s="65"/>
    </row>
    <row r="536" spans="1:20" x14ac:dyDescent="0.25">
      <c r="A536" s="65"/>
      <c r="B536" s="65"/>
      <c r="C536" s="65"/>
      <c r="D536" s="65"/>
      <c r="E536" s="65"/>
      <c r="F536" s="66"/>
      <c r="G536" s="67"/>
      <c r="H536" s="65"/>
      <c r="I536" s="65"/>
      <c r="J536" s="65"/>
      <c r="K536" s="68"/>
      <c r="L536" s="65"/>
      <c r="M536" s="68"/>
      <c r="N536" s="65"/>
      <c r="O536" s="68"/>
      <c r="P536" s="65"/>
      <c r="Q536" s="68"/>
      <c r="R536" s="65"/>
      <c r="S536" s="68"/>
      <c r="T536" s="65"/>
    </row>
    <row r="537" spans="1:20" x14ac:dyDescent="0.25">
      <c r="A537" s="65"/>
      <c r="B537" s="65"/>
      <c r="C537" s="65"/>
      <c r="D537" s="65"/>
      <c r="E537" s="65"/>
      <c r="F537" s="66"/>
      <c r="G537" s="67"/>
      <c r="H537" s="65"/>
      <c r="I537" s="65"/>
      <c r="J537" s="65"/>
      <c r="K537" s="68"/>
      <c r="L537" s="65"/>
      <c r="M537" s="68"/>
      <c r="N537" s="65"/>
      <c r="O537" s="68"/>
      <c r="P537" s="65"/>
      <c r="Q537" s="68"/>
      <c r="R537" s="65"/>
      <c r="S537" s="68"/>
      <c r="T537" s="65"/>
    </row>
    <row r="538" spans="1:20" x14ac:dyDescent="0.25">
      <c r="A538" s="65"/>
      <c r="B538" s="65"/>
      <c r="C538" s="65"/>
      <c r="D538" s="65"/>
      <c r="E538" s="65"/>
      <c r="F538" s="66"/>
      <c r="G538" s="67"/>
      <c r="H538" s="65"/>
      <c r="I538" s="65"/>
      <c r="J538" s="65"/>
      <c r="K538" s="68"/>
      <c r="L538" s="65"/>
      <c r="M538" s="68"/>
      <c r="N538" s="65"/>
      <c r="O538" s="68"/>
      <c r="P538" s="65"/>
      <c r="Q538" s="68"/>
      <c r="R538" s="65"/>
      <c r="S538" s="68"/>
      <c r="T538" s="65"/>
    </row>
    <row r="539" spans="1:20" x14ac:dyDescent="0.25">
      <c r="A539" s="65"/>
      <c r="B539" s="65"/>
      <c r="C539" s="65"/>
      <c r="D539" s="65"/>
      <c r="E539" s="65"/>
      <c r="F539" s="66"/>
      <c r="G539" s="67"/>
      <c r="H539" s="65"/>
      <c r="I539" s="65"/>
      <c r="J539" s="65"/>
      <c r="K539" s="68"/>
      <c r="L539" s="65"/>
      <c r="M539" s="68"/>
      <c r="N539" s="65"/>
      <c r="O539" s="68"/>
      <c r="P539" s="65"/>
      <c r="Q539" s="68"/>
      <c r="R539" s="65"/>
      <c r="S539" s="68"/>
      <c r="T539" s="65"/>
    </row>
    <row r="540" spans="1:20" x14ac:dyDescent="0.25">
      <c r="A540" s="65"/>
      <c r="B540" s="65"/>
      <c r="C540" s="65"/>
      <c r="D540" s="65"/>
      <c r="E540" s="65"/>
      <c r="F540" s="66"/>
      <c r="G540" s="67"/>
      <c r="H540" s="65"/>
      <c r="I540" s="65"/>
      <c r="J540" s="65"/>
      <c r="K540" s="68"/>
      <c r="L540" s="65"/>
      <c r="M540" s="68"/>
      <c r="N540" s="65"/>
      <c r="O540" s="68"/>
      <c r="P540" s="65"/>
      <c r="Q540" s="68"/>
      <c r="R540" s="65"/>
      <c r="S540" s="68"/>
      <c r="T540" s="65"/>
    </row>
    <row r="541" spans="1:20" x14ac:dyDescent="0.25">
      <c r="A541" s="65"/>
      <c r="B541" s="65"/>
      <c r="C541" s="65"/>
      <c r="D541" s="65"/>
      <c r="E541" s="65"/>
      <c r="F541" s="66"/>
      <c r="G541" s="67"/>
      <c r="H541" s="65"/>
      <c r="I541" s="65"/>
      <c r="J541" s="65"/>
      <c r="K541" s="68"/>
      <c r="L541" s="65"/>
      <c r="M541" s="68"/>
      <c r="N541" s="65"/>
      <c r="O541" s="68"/>
      <c r="P541" s="65"/>
      <c r="Q541" s="68"/>
      <c r="R541" s="65"/>
      <c r="S541" s="68"/>
      <c r="T541" s="65"/>
    </row>
    <row r="542" spans="1:20" x14ac:dyDescent="0.25">
      <c r="A542" s="65"/>
      <c r="B542" s="65"/>
      <c r="C542" s="65"/>
      <c r="D542" s="65"/>
      <c r="E542" s="65"/>
      <c r="F542" s="66"/>
      <c r="G542" s="67"/>
      <c r="H542" s="65"/>
      <c r="I542" s="65"/>
      <c r="J542" s="65"/>
      <c r="K542" s="68"/>
      <c r="L542" s="65"/>
      <c r="M542" s="68"/>
      <c r="N542" s="65"/>
      <c r="O542" s="68"/>
      <c r="P542" s="65"/>
      <c r="Q542" s="68"/>
      <c r="R542" s="65"/>
      <c r="S542" s="68"/>
      <c r="T542" s="65"/>
    </row>
    <row r="543" spans="1:20" x14ac:dyDescent="0.25">
      <c r="A543" s="65"/>
      <c r="B543" s="65"/>
      <c r="C543" s="65"/>
      <c r="D543" s="65"/>
      <c r="E543" s="65"/>
      <c r="F543" s="66"/>
      <c r="G543" s="67"/>
      <c r="H543" s="65"/>
      <c r="I543" s="65"/>
      <c r="J543" s="65"/>
      <c r="K543" s="68"/>
      <c r="L543" s="65"/>
      <c r="M543" s="68"/>
      <c r="N543" s="65"/>
      <c r="O543" s="68"/>
      <c r="P543" s="65"/>
      <c r="Q543" s="68"/>
      <c r="R543" s="65"/>
      <c r="S543" s="68"/>
      <c r="T543" s="65"/>
    </row>
    <row r="544" spans="1:20" x14ac:dyDescent="0.25">
      <c r="A544" s="65"/>
      <c r="B544" s="65"/>
      <c r="C544" s="65"/>
      <c r="D544" s="65"/>
      <c r="E544" s="65"/>
      <c r="F544" s="66"/>
      <c r="G544" s="67"/>
      <c r="H544" s="65"/>
      <c r="I544" s="65"/>
      <c r="J544" s="65"/>
      <c r="K544" s="68"/>
      <c r="L544" s="65"/>
      <c r="M544" s="68"/>
      <c r="N544" s="65"/>
      <c r="O544" s="68"/>
      <c r="P544" s="65"/>
      <c r="Q544" s="68"/>
      <c r="R544" s="65"/>
      <c r="S544" s="68"/>
      <c r="T544" s="65"/>
    </row>
    <row r="545" spans="1:20" x14ac:dyDescent="0.25">
      <c r="A545" s="65"/>
      <c r="B545" s="65"/>
      <c r="C545" s="65"/>
      <c r="D545" s="65"/>
      <c r="E545" s="65"/>
      <c r="F545" s="66"/>
      <c r="G545" s="67"/>
      <c r="H545" s="65"/>
      <c r="I545" s="65"/>
      <c r="J545" s="65"/>
      <c r="K545" s="68"/>
      <c r="L545" s="65"/>
      <c r="M545" s="68"/>
      <c r="N545" s="65"/>
      <c r="O545" s="68"/>
      <c r="P545" s="65"/>
      <c r="Q545" s="68"/>
      <c r="R545" s="65"/>
      <c r="S545" s="68"/>
      <c r="T545" s="65"/>
    </row>
    <row r="546" spans="1:20" x14ac:dyDescent="0.25">
      <c r="A546" s="65"/>
      <c r="B546" s="65"/>
      <c r="C546" s="65"/>
      <c r="D546" s="65"/>
      <c r="E546" s="65"/>
      <c r="F546" s="66"/>
      <c r="G546" s="67"/>
      <c r="H546" s="65"/>
      <c r="I546" s="65"/>
      <c r="J546" s="65"/>
      <c r="K546" s="68"/>
      <c r="L546" s="65"/>
      <c r="M546" s="68"/>
      <c r="N546" s="65"/>
      <c r="O546" s="68"/>
      <c r="P546" s="65"/>
      <c r="Q546" s="68"/>
      <c r="R546" s="65"/>
      <c r="S546" s="68"/>
      <c r="T546" s="65"/>
    </row>
    <row r="547" spans="1:20" x14ac:dyDescent="0.25">
      <c r="A547" s="65"/>
      <c r="B547" s="65"/>
      <c r="C547" s="65"/>
      <c r="D547" s="65"/>
      <c r="E547" s="65"/>
      <c r="F547" s="66"/>
      <c r="G547" s="67"/>
      <c r="H547" s="65"/>
      <c r="I547" s="65"/>
      <c r="J547" s="65"/>
      <c r="K547" s="68"/>
      <c r="L547" s="65"/>
      <c r="M547" s="68"/>
      <c r="N547" s="65"/>
      <c r="O547" s="68"/>
      <c r="P547" s="65"/>
      <c r="Q547" s="68"/>
      <c r="R547" s="65"/>
      <c r="S547" s="68"/>
      <c r="T547" s="65"/>
    </row>
    <row r="548" spans="1:20" x14ac:dyDescent="0.25">
      <c r="A548" s="65"/>
      <c r="B548" s="65"/>
      <c r="C548" s="65"/>
      <c r="D548" s="65"/>
      <c r="E548" s="65"/>
      <c r="F548" s="66"/>
      <c r="G548" s="67"/>
      <c r="H548" s="65"/>
      <c r="I548" s="65"/>
      <c r="J548" s="65"/>
      <c r="K548" s="68"/>
      <c r="L548" s="65"/>
      <c r="M548" s="68"/>
      <c r="N548" s="65"/>
      <c r="O548" s="68"/>
      <c r="P548" s="65"/>
      <c r="Q548" s="68"/>
      <c r="R548" s="65"/>
      <c r="S548" s="68"/>
      <c r="T548" s="65"/>
    </row>
    <row r="549" spans="1:20" x14ac:dyDescent="0.25">
      <c r="A549" s="65"/>
      <c r="B549" s="65"/>
      <c r="C549" s="65"/>
      <c r="D549" s="65"/>
      <c r="E549" s="65"/>
      <c r="F549" s="66"/>
      <c r="G549" s="67"/>
      <c r="H549" s="65"/>
      <c r="I549" s="65"/>
      <c r="J549" s="65"/>
      <c r="K549" s="68"/>
      <c r="L549" s="65"/>
      <c r="M549" s="68"/>
      <c r="N549" s="65"/>
      <c r="O549" s="68"/>
      <c r="P549" s="65"/>
      <c r="Q549" s="68"/>
      <c r="R549" s="65"/>
      <c r="S549" s="68"/>
      <c r="T549" s="65"/>
    </row>
    <row r="550" spans="1:20" x14ac:dyDescent="0.25">
      <c r="A550" s="65"/>
      <c r="B550" s="65"/>
      <c r="C550" s="65"/>
      <c r="D550" s="65"/>
      <c r="E550" s="65"/>
      <c r="F550" s="66"/>
      <c r="G550" s="67"/>
      <c r="H550" s="65"/>
      <c r="I550" s="65"/>
      <c r="J550" s="65"/>
      <c r="K550" s="68"/>
      <c r="L550" s="65"/>
      <c r="M550" s="68"/>
      <c r="N550" s="65"/>
      <c r="O550" s="68"/>
      <c r="P550" s="65"/>
      <c r="Q550" s="68"/>
      <c r="R550" s="65"/>
      <c r="S550" s="68"/>
      <c r="T550" s="65"/>
    </row>
    <row r="551" spans="1:20" x14ac:dyDescent="0.25">
      <c r="A551" s="65"/>
      <c r="B551" s="65"/>
      <c r="C551" s="65"/>
      <c r="D551" s="65"/>
      <c r="E551" s="65"/>
      <c r="F551" s="66"/>
      <c r="G551" s="67"/>
      <c r="H551" s="65"/>
      <c r="I551" s="65"/>
      <c r="J551" s="65"/>
      <c r="K551" s="68"/>
      <c r="L551" s="65"/>
      <c r="M551" s="68"/>
      <c r="N551" s="65"/>
      <c r="O551" s="68"/>
      <c r="P551" s="65"/>
      <c r="Q551" s="68"/>
      <c r="R551" s="65"/>
      <c r="S551" s="68"/>
      <c r="T551" s="65"/>
    </row>
    <row r="552" spans="1:20" x14ac:dyDescent="0.25">
      <c r="A552" s="65"/>
      <c r="B552" s="65"/>
      <c r="C552" s="65"/>
      <c r="D552" s="65"/>
      <c r="E552" s="65"/>
      <c r="F552" s="66"/>
      <c r="G552" s="67"/>
      <c r="H552" s="65"/>
      <c r="I552" s="65"/>
      <c r="J552" s="65"/>
      <c r="K552" s="68"/>
      <c r="L552" s="65"/>
      <c r="M552" s="68"/>
      <c r="N552" s="65"/>
      <c r="O552" s="68"/>
      <c r="P552" s="65"/>
      <c r="Q552" s="68"/>
      <c r="R552" s="65"/>
      <c r="S552" s="68"/>
      <c r="T552" s="65"/>
    </row>
    <row r="553" spans="1:20" x14ac:dyDescent="0.25">
      <c r="A553" s="65"/>
      <c r="B553" s="65"/>
      <c r="C553" s="65"/>
      <c r="D553" s="65"/>
      <c r="E553" s="65"/>
      <c r="F553" s="66"/>
      <c r="G553" s="67"/>
      <c r="H553" s="65"/>
      <c r="I553" s="65"/>
      <c r="J553" s="65"/>
      <c r="K553" s="68"/>
      <c r="L553" s="65"/>
      <c r="M553" s="68"/>
      <c r="N553" s="65"/>
      <c r="O553" s="68"/>
      <c r="P553" s="65"/>
      <c r="Q553" s="68"/>
      <c r="R553" s="65"/>
      <c r="S553" s="68"/>
      <c r="T553" s="65"/>
    </row>
    <row r="554" spans="1:20" x14ac:dyDescent="0.25">
      <c r="A554" s="65"/>
      <c r="B554" s="65"/>
      <c r="C554" s="65"/>
      <c r="D554" s="65"/>
      <c r="E554" s="65"/>
      <c r="F554" s="66"/>
      <c r="G554" s="67"/>
      <c r="H554" s="65"/>
      <c r="I554" s="65"/>
      <c r="J554" s="65"/>
      <c r="K554" s="68"/>
      <c r="L554" s="65"/>
      <c r="M554" s="68"/>
      <c r="N554" s="65"/>
      <c r="O554" s="68"/>
      <c r="P554" s="65"/>
      <c r="Q554" s="68"/>
      <c r="R554" s="65"/>
      <c r="S554" s="68"/>
      <c r="T554" s="65"/>
    </row>
    <row r="555" spans="1:20" x14ac:dyDescent="0.25">
      <c r="A555" s="65"/>
      <c r="B555" s="65"/>
      <c r="C555" s="65"/>
      <c r="D555" s="65"/>
      <c r="E555" s="65"/>
      <c r="F555" s="66"/>
      <c r="G555" s="67"/>
      <c r="H555" s="65"/>
      <c r="I555" s="65"/>
      <c r="J555" s="65"/>
      <c r="K555" s="68"/>
      <c r="L555" s="65"/>
      <c r="M555" s="68"/>
      <c r="N555" s="65"/>
      <c r="O555" s="68"/>
      <c r="P555" s="65"/>
      <c r="Q555" s="68"/>
      <c r="R555" s="65"/>
      <c r="S555" s="68"/>
      <c r="T555" s="65"/>
    </row>
    <row r="556" spans="1:20" x14ac:dyDescent="0.25">
      <c r="A556" s="65"/>
      <c r="B556" s="65"/>
      <c r="C556" s="65"/>
      <c r="D556" s="65"/>
      <c r="E556" s="65"/>
      <c r="F556" s="66"/>
      <c r="G556" s="67"/>
      <c r="H556" s="65"/>
      <c r="I556" s="65"/>
      <c r="J556" s="65"/>
      <c r="K556" s="68"/>
      <c r="L556" s="65"/>
      <c r="M556" s="68"/>
      <c r="N556" s="65"/>
      <c r="O556" s="68"/>
      <c r="P556" s="65"/>
      <c r="Q556" s="68"/>
      <c r="R556" s="65"/>
      <c r="S556" s="68"/>
      <c r="T556" s="65"/>
    </row>
    <row r="557" spans="1:20" x14ac:dyDescent="0.25">
      <c r="A557" s="65"/>
      <c r="B557" s="65"/>
      <c r="C557" s="65"/>
      <c r="D557" s="65"/>
      <c r="E557" s="65"/>
      <c r="F557" s="66"/>
      <c r="G557" s="67"/>
      <c r="H557" s="65"/>
      <c r="I557" s="65"/>
      <c r="J557" s="65"/>
      <c r="K557" s="68"/>
      <c r="L557" s="65"/>
      <c r="M557" s="68"/>
      <c r="N557" s="65"/>
      <c r="O557" s="68"/>
      <c r="P557" s="65"/>
      <c r="Q557" s="68"/>
      <c r="R557" s="65"/>
      <c r="S557" s="68"/>
      <c r="T557" s="65"/>
    </row>
    <row r="558" spans="1:20" x14ac:dyDescent="0.25">
      <c r="A558" s="65"/>
      <c r="B558" s="65"/>
      <c r="C558" s="65"/>
      <c r="D558" s="65"/>
      <c r="E558" s="65"/>
      <c r="F558" s="66"/>
      <c r="G558" s="67"/>
      <c r="H558" s="65"/>
      <c r="I558" s="65"/>
      <c r="J558" s="65"/>
      <c r="K558" s="68"/>
      <c r="L558" s="65"/>
      <c r="M558" s="68"/>
      <c r="N558" s="65"/>
      <c r="O558" s="68"/>
      <c r="P558" s="65"/>
      <c r="Q558" s="68"/>
      <c r="R558" s="65"/>
      <c r="S558" s="68"/>
      <c r="T558" s="65"/>
    </row>
    <row r="559" spans="1:20" x14ac:dyDescent="0.25">
      <c r="A559" s="65"/>
      <c r="B559" s="65"/>
      <c r="C559" s="65"/>
      <c r="D559" s="65"/>
      <c r="E559" s="65"/>
      <c r="F559" s="66"/>
      <c r="G559" s="67"/>
      <c r="H559" s="65"/>
      <c r="I559" s="65"/>
      <c r="J559" s="65"/>
      <c r="K559" s="68"/>
      <c r="L559" s="65"/>
      <c r="M559" s="68"/>
      <c r="N559" s="65"/>
      <c r="O559" s="68"/>
      <c r="P559" s="65"/>
      <c r="Q559" s="68"/>
      <c r="R559" s="65"/>
      <c r="S559" s="68"/>
      <c r="T559" s="65"/>
    </row>
    <row r="560" spans="1:20" x14ac:dyDescent="0.25">
      <c r="A560" s="65"/>
      <c r="B560" s="65"/>
      <c r="C560" s="65"/>
      <c r="D560" s="65"/>
      <c r="E560" s="65"/>
      <c r="F560" s="66"/>
      <c r="G560" s="67"/>
      <c r="H560" s="65"/>
      <c r="I560" s="65"/>
      <c r="J560" s="65"/>
      <c r="K560" s="68"/>
      <c r="L560" s="65"/>
      <c r="M560" s="68"/>
      <c r="N560" s="65"/>
      <c r="O560" s="68"/>
      <c r="P560" s="65"/>
      <c r="Q560" s="68"/>
      <c r="R560" s="65"/>
      <c r="S560" s="68"/>
      <c r="T560" s="65"/>
    </row>
    <row r="561" spans="1:20" x14ac:dyDescent="0.25">
      <c r="A561" s="65"/>
      <c r="B561" s="65"/>
      <c r="C561" s="65"/>
      <c r="D561" s="65"/>
      <c r="E561" s="65"/>
      <c r="F561" s="66"/>
      <c r="G561" s="67"/>
      <c r="H561" s="65"/>
      <c r="I561" s="65"/>
      <c r="J561" s="65"/>
      <c r="K561" s="68"/>
      <c r="L561" s="65"/>
      <c r="M561" s="68"/>
      <c r="N561" s="65"/>
      <c r="O561" s="68"/>
      <c r="P561" s="65"/>
      <c r="Q561" s="68"/>
      <c r="R561" s="65"/>
      <c r="S561" s="68"/>
      <c r="T561" s="65"/>
    </row>
    <row r="562" spans="1:20" x14ac:dyDescent="0.25">
      <c r="A562" s="65"/>
      <c r="B562" s="65"/>
      <c r="C562" s="65"/>
      <c r="D562" s="65"/>
      <c r="E562" s="65"/>
      <c r="F562" s="66"/>
      <c r="G562" s="67"/>
      <c r="H562" s="65"/>
      <c r="I562" s="65"/>
      <c r="J562" s="65"/>
      <c r="K562" s="68"/>
      <c r="L562" s="65"/>
      <c r="M562" s="68"/>
      <c r="N562" s="65"/>
      <c r="O562" s="68"/>
      <c r="P562" s="65"/>
      <c r="Q562" s="68"/>
      <c r="R562" s="65"/>
      <c r="S562" s="68"/>
      <c r="T562" s="65"/>
    </row>
    <row r="563" spans="1:20" x14ac:dyDescent="0.25">
      <c r="A563" s="65"/>
      <c r="B563" s="65"/>
      <c r="C563" s="65"/>
      <c r="D563" s="65"/>
      <c r="E563" s="65"/>
      <c r="F563" s="66"/>
      <c r="G563" s="67"/>
      <c r="H563" s="65"/>
      <c r="I563" s="65"/>
      <c r="J563" s="65"/>
      <c r="K563" s="68"/>
      <c r="L563" s="65"/>
      <c r="M563" s="68"/>
      <c r="N563" s="65"/>
      <c r="O563" s="68"/>
      <c r="P563" s="65"/>
      <c r="Q563" s="68"/>
      <c r="R563" s="65"/>
      <c r="S563" s="68"/>
      <c r="T563" s="65"/>
    </row>
    <row r="564" spans="1:20" x14ac:dyDescent="0.25">
      <c r="A564" s="65"/>
      <c r="B564" s="65"/>
      <c r="C564" s="65"/>
      <c r="D564" s="65"/>
      <c r="E564" s="65"/>
      <c r="F564" s="66"/>
      <c r="G564" s="67"/>
      <c r="H564" s="65"/>
      <c r="I564" s="65"/>
      <c r="J564" s="65"/>
      <c r="K564" s="68"/>
      <c r="L564" s="65"/>
      <c r="M564" s="68"/>
      <c r="N564" s="65"/>
      <c r="O564" s="68"/>
      <c r="P564" s="65"/>
      <c r="Q564" s="68"/>
      <c r="R564" s="65"/>
      <c r="S564" s="68"/>
      <c r="T564" s="65"/>
    </row>
    <row r="565" spans="1:20" x14ac:dyDescent="0.25">
      <c r="A565" s="65"/>
      <c r="B565" s="65"/>
      <c r="C565" s="65"/>
      <c r="D565" s="65"/>
      <c r="E565" s="65"/>
      <c r="F565" s="66"/>
      <c r="G565" s="67"/>
      <c r="H565" s="65"/>
      <c r="I565" s="65"/>
      <c r="J565" s="65"/>
      <c r="K565" s="68"/>
      <c r="L565" s="65"/>
      <c r="M565" s="68"/>
      <c r="N565" s="65"/>
      <c r="O565" s="68"/>
      <c r="P565" s="65"/>
      <c r="Q565" s="68"/>
      <c r="R565" s="65"/>
      <c r="S565" s="68"/>
      <c r="T565" s="65"/>
    </row>
    <row r="566" spans="1:20" x14ac:dyDescent="0.25">
      <c r="A566" s="65"/>
      <c r="B566" s="65"/>
      <c r="C566" s="65"/>
      <c r="D566" s="65"/>
      <c r="E566" s="65"/>
      <c r="F566" s="66"/>
      <c r="G566" s="67"/>
      <c r="H566" s="65"/>
      <c r="I566" s="65"/>
      <c r="J566" s="65"/>
      <c r="K566" s="68"/>
      <c r="L566" s="65"/>
      <c r="M566" s="68"/>
      <c r="N566" s="65"/>
      <c r="O566" s="68"/>
      <c r="P566" s="65"/>
      <c r="Q566" s="68"/>
      <c r="R566" s="65"/>
      <c r="S566" s="68"/>
      <c r="T566" s="65"/>
    </row>
    <row r="567" spans="1:20" x14ac:dyDescent="0.25">
      <c r="A567" s="65"/>
      <c r="B567" s="65"/>
      <c r="C567" s="65"/>
      <c r="D567" s="65"/>
      <c r="E567" s="65"/>
      <c r="F567" s="66"/>
      <c r="G567" s="67"/>
      <c r="H567" s="65"/>
      <c r="I567" s="65"/>
      <c r="J567" s="65"/>
      <c r="K567" s="68"/>
      <c r="L567" s="65"/>
      <c r="M567" s="68"/>
      <c r="N567" s="65"/>
      <c r="O567" s="68"/>
      <c r="P567" s="65"/>
      <c r="Q567" s="68"/>
      <c r="R567" s="65"/>
      <c r="S567" s="68"/>
      <c r="T567" s="65"/>
    </row>
    <row r="568" spans="1:20" x14ac:dyDescent="0.25">
      <c r="A568" s="65"/>
      <c r="B568" s="65"/>
      <c r="C568" s="65"/>
      <c r="D568" s="65"/>
      <c r="E568" s="65"/>
      <c r="F568" s="66"/>
      <c r="G568" s="67"/>
      <c r="H568" s="65"/>
      <c r="I568" s="65"/>
      <c r="J568" s="65"/>
      <c r="K568" s="68"/>
      <c r="L568" s="65"/>
      <c r="M568" s="68"/>
      <c r="N568" s="65"/>
      <c r="O568" s="68"/>
      <c r="P568" s="65"/>
      <c r="Q568" s="68"/>
      <c r="R568" s="65"/>
      <c r="S568" s="68"/>
      <c r="T568" s="65"/>
    </row>
    <row r="569" spans="1:20" x14ac:dyDescent="0.25">
      <c r="A569" s="65"/>
      <c r="B569" s="65"/>
      <c r="C569" s="65"/>
      <c r="D569" s="65"/>
      <c r="E569" s="65"/>
      <c r="F569" s="66"/>
      <c r="G569" s="67"/>
      <c r="H569" s="65"/>
      <c r="I569" s="65"/>
      <c r="J569" s="65"/>
      <c r="K569" s="68"/>
      <c r="L569" s="65"/>
      <c r="M569" s="68"/>
      <c r="N569" s="65"/>
      <c r="O569" s="68"/>
      <c r="P569" s="65"/>
      <c r="Q569" s="68"/>
      <c r="R569" s="65"/>
      <c r="S569" s="68"/>
      <c r="T569" s="65"/>
    </row>
    <row r="570" spans="1:20" x14ac:dyDescent="0.25">
      <c r="A570" s="65"/>
      <c r="B570" s="65"/>
      <c r="C570" s="65"/>
      <c r="D570" s="65"/>
      <c r="E570" s="65"/>
      <c r="F570" s="66"/>
      <c r="G570" s="67"/>
      <c r="H570" s="65"/>
      <c r="I570" s="65"/>
      <c r="J570" s="65"/>
      <c r="K570" s="68"/>
      <c r="L570" s="65"/>
      <c r="M570" s="68"/>
      <c r="N570" s="65"/>
      <c r="O570" s="68"/>
      <c r="P570" s="65"/>
      <c r="Q570" s="68"/>
      <c r="R570" s="65"/>
      <c r="S570" s="68"/>
      <c r="T570" s="65"/>
    </row>
    <row r="571" spans="1:20" x14ac:dyDescent="0.25">
      <c r="A571" s="65"/>
      <c r="B571" s="65"/>
      <c r="C571" s="65"/>
      <c r="D571" s="65"/>
      <c r="E571" s="65"/>
      <c r="F571" s="66"/>
      <c r="G571" s="67"/>
      <c r="H571" s="65"/>
      <c r="I571" s="65"/>
      <c r="J571" s="65"/>
      <c r="K571" s="68"/>
      <c r="L571" s="65"/>
      <c r="M571" s="68"/>
      <c r="N571" s="65"/>
      <c r="O571" s="68"/>
      <c r="P571" s="65"/>
      <c r="Q571" s="68"/>
      <c r="R571" s="65"/>
      <c r="S571" s="68"/>
      <c r="T571" s="65"/>
    </row>
    <row r="572" spans="1:20" x14ac:dyDescent="0.25">
      <c r="A572" s="65"/>
      <c r="B572" s="65"/>
      <c r="C572" s="65"/>
      <c r="D572" s="65"/>
      <c r="E572" s="65"/>
      <c r="F572" s="66"/>
      <c r="G572" s="67"/>
      <c r="H572" s="65"/>
      <c r="I572" s="65"/>
      <c r="J572" s="65"/>
      <c r="K572" s="68"/>
      <c r="L572" s="65"/>
      <c r="M572" s="68"/>
      <c r="N572" s="65"/>
      <c r="O572" s="68"/>
      <c r="P572" s="65"/>
      <c r="Q572" s="68"/>
      <c r="R572" s="65"/>
      <c r="S572" s="68"/>
      <c r="T572" s="65"/>
    </row>
    <row r="573" spans="1:20" x14ac:dyDescent="0.25">
      <c r="A573" s="65"/>
      <c r="B573" s="65"/>
      <c r="C573" s="65"/>
      <c r="D573" s="65"/>
      <c r="E573" s="65"/>
      <c r="F573" s="66"/>
      <c r="G573" s="67"/>
      <c r="H573" s="65"/>
      <c r="I573" s="65"/>
      <c r="J573" s="65"/>
      <c r="K573" s="68"/>
      <c r="L573" s="65"/>
      <c r="M573" s="68"/>
      <c r="N573" s="65"/>
      <c r="O573" s="68"/>
      <c r="P573" s="65"/>
      <c r="Q573" s="68"/>
      <c r="R573" s="65"/>
      <c r="S573" s="68"/>
      <c r="T573" s="65"/>
    </row>
    <row r="574" spans="1:20" x14ac:dyDescent="0.25">
      <c r="A574" s="65"/>
      <c r="B574" s="65"/>
      <c r="C574" s="65"/>
      <c r="D574" s="65"/>
      <c r="E574" s="65"/>
      <c r="F574" s="66"/>
      <c r="G574" s="67"/>
      <c r="H574" s="65"/>
      <c r="I574" s="65"/>
      <c r="J574" s="65"/>
      <c r="K574" s="68"/>
      <c r="L574" s="65"/>
      <c r="M574" s="68"/>
      <c r="N574" s="65"/>
      <c r="O574" s="68"/>
      <c r="P574" s="65"/>
      <c r="Q574" s="68"/>
      <c r="R574" s="65"/>
      <c r="S574" s="68"/>
      <c r="T574" s="65"/>
    </row>
    <row r="575" spans="1:20" x14ac:dyDescent="0.25">
      <c r="A575" s="65"/>
      <c r="B575" s="65"/>
      <c r="C575" s="65"/>
      <c r="D575" s="65"/>
      <c r="E575" s="65"/>
      <c r="F575" s="66"/>
      <c r="G575" s="67"/>
      <c r="H575" s="65"/>
      <c r="I575" s="65"/>
      <c r="J575" s="65"/>
      <c r="K575" s="68"/>
      <c r="L575" s="65"/>
      <c r="M575" s="68"/>
      <c r="N575" s="65"/>
      <c r="O575" s="68"/>
      <c r="P575" s="65"/>
      <c r="Q575" s="68"/>
      <c r="R575" s="65"/>
      <c r="S575" s="68"/>
      <c r="T575" s="65"/>
    </row>
    <row r="576" spans="1:20" x14ac:dyDescent="0.25">
      <c r="A576" s="65"/>
      <c r="B576" s="65"/>
      <c r="C576" s="65"/>
      <c r="D576" s="65"/>
      <c r="E576" s="65"/>
      <c r="F576" s="66"/>
      <c r="G576" s="67"/>
      <c r="H576" s="65"/>
      <c r="I576" s="65"/>
      <c r="J576" s="65"/>
      <c r="K576" s="68"/>
      <c r="L576" s="65"/>
      <c r="M576" s="68"/>
      <c r="N576" s="65"/>
      <c r="O576" s="68"/>
      <c r="P576" s="65"/>
      <c r="Q576" s="68"/>
      <c r="R576" s="65"/>
      <c r="S576" s="68"/>
      <c r="T576" s="65"/>
    </row>
    <row r="577" spans="1:20" x14ac:dyDescent="0.25">
      <c r="A577" s="65"/>
      <c r="B577" s="65"/>
      <c r="C577" s="65"/>
      <c r="D577" s="65"/>
      <c r="E577" s="65"/>
      <c r="F577" s="66"/>
      <c r="G577" s="67"/>
      <c r="H577" s="65"/>
      <c r="I577" s="65"/>
      <c r="J577" s="65"/>
      <c r="K577" s="68"/>
      <c r="L577" s="65"/>
      <c r="M577" s="68"/>
      <c r="N577" s="65"/>
      <c r="O577" s="68"/>
      <c r="P577" s="65"/>
      <c r="Q577" s="68"/>
      <c r="R577" s="65"/>
      <c r="S577" s="68"/>
      <c r="T577" s="65"/>
    </row>
    <row r="578" spans="1:20" x14ac:dyDescent="0.25">
      <c r="A578" s="65"/>
      <c r="B578" s="65"/>
      <c r="C578" s="65"/>
      <c r="D578" s="65"/>
      <c r="E578" s="65"/>
      <c r="F578" s="66"/>
      <c r="G578" s="67"/>
      <c r="H578" s="65"/>
      <c r="I578" s="65"/>
      <c r="J578" s="65"/>
      <c r="K578" s="68"/>
      <c r="L578" s="65"/>
      <c r="M578" s="68"/>
      <c r="N578" s="65"/>
      <c r="O578" s="68"/>
      <c r="P578" s="65"/>
      <c r="Q578" s="68"/>
      <c r="R578" s="65"/>
      <c r="S578" s="68"/>
      <c r="T578" s="65"/>
    </row>
    <row r="579" spans="1:20" x14ac:dyDescent="0.25">
      <c r="A579" s="65"/>
      <c r="B579" s="65"/>
      <c r="C579" s="65"/>
      <c r="D579" s="65"/>
      <c r="E579" s="65"/>
      <c r="F579" s="66"/>
      <c r="G579" s="67"/>
      <c r="H579" s="65"/>
      <c r="I579" s="65"/>
      <c r="J579" s="65"/>
      <c r="K579" s="68"/>
      <c r="L579" s="65"/>
      <c r="M579" s="68"/>
      <c r="N579" s="65"/>
      <c r="O579" s="68"/>
      <c r="P579" s="65"/>
      <c r="Q579" s="68"/>
      <c r="R579" s="65"/>
      <c r="S579" s="68"/>
      <c r="T579" s="65"/>
    </row>
    <row r="580" spans="1:20" x14ac:dyDescent="0.25">
      <c r="A580" s="65"/>
      <c r="B580" s="65"/>
      <c r="C580" s="65"/>
      <c r="D580" s="65"/>
      <c r="E580" s="65"/>
      <c r="F580" s="66"/>
      <c r="G580" s="67"/>
      <c r="H580" s="65"/>
      <c r="I580" s="65"/>
      <c r="J580" s="65"/>
      <c r="K580" s="68"/>
      <c r="L580" s="65"/>
      <c r="M580" s="68"/>
      <c r="N580" s="65"/>
      <c r="O580" s="68"/>
      <c r="P580" s="65"/>
      <c r="Q580" s="68"/>
      <c r="R580" s="65"/>
      <c r="S580" s="68"/>
      <c r="T580" s="65"/>
    </row>
  </sheetData>
  <sortState ref="A109:F147">
    <sortCondition ref="B109:B14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4" fitToHeight="0" orientation="portrait" r:id="rId1"/>
  <headerFooter>
    <oddHeader xml:space="preserve">&amp;CValka, Optimists Pavasaris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47"/>
  <sheetViews>
    <sheetView tabSelected="1" view="pageLayout" topLeftCell="A135" zoomScaleNormal="90" zoomScaleSheetLayoutView="100" workbookViewId="0">
      <selection activeCell="G131" sqref="G131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195</v>
      </c>
      <c r="Q1" s="105"/>
      <c r="R1" s="102" t="s">
        <v>196</v>
      </c>
      <c r="S1" s="103"/>
      <c r="T1" s="10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50</v>
      </c>
      <c r="S2" s="96" t="s">
        <v>5</v>
      </c>
      <c r="T2" s="96" t="s">
        <v>6</v>
      </c>
    </row>
    <row r="3" spans="1:20" s="24" customFormat="1" x14ac:dyDescent="0.25">
      <c r="A3" s="35">
        <v>184</v>
      </c>
      <c r="B3" s="5" t="s">
        <v>175</v>
      </c>
      <c r="C3" s="5" t="s">
        <v>425</v>
      </c>
      <c r="D3" s="23" t="s">
        <v>12</v>
      </c>
      <c r="E3" s="6">
        <v>1</v>
      </c>
      <c r="F3" s="38" t="s">
        <v>159</v>
      </c>
      <c r="G3" s="47"/>
      <c r="H3" s="48"/>
      <c r="I3" s="47"/>
      <c r="J3" s="22"/>
      <c r="K3" s="28"/>
      <c r="L3" s="38"/>
      <c r="M3" s="26"/>
      <c r="N3" s="48"/>
      <c r="O3" s="26"/>
      <c r="P3" s="22"/>
      <c r="Q3" s="97"/>
      <c r="R3" s="23"/>
      <c r="S3" s="98"/>
      <c r="T3" s="100"/>
    </row>
    <row r="4" spans="1:20" s="24" customFormat="1" x14ac:dyDescent="0.25">
      <c r="A4" s="36">
        <v>130</v>
      </c>
      <c r="B4" s="37" t="s">
        <v>418</v>
      </c>
      <c r="C4" s="37" t="s">
        <v>180</v>
      </c>
      <c r="D4" s="23" t="s">
        <v>12</v>
      </c>
      <c r="E4" s="6">
        <v>1</v>
      </c>
      <c r="F4" s="7" t="s">
        <v>159</v>
      </c>
      <c r="G4" s="47"/>
      <c r="H4" s="22"/>
      <c r="I4" s="26"/>
      <c r="J4" s="48"/>
      <c r="K4" s="26"/>
      <c r="L4" s="22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5">
        <v>225</v>
      </c>
      <c r="B5" s="5" t="s">
        <v>419</v>
      </c>
      <c r="C5" s="5" t="s">
        <v>155</v>
      </c>
      <c r="D5" s="23" t="s">
        <v>12</v>
      </c>
      <c r="E5" s="6">
        <v>1</v>
      </c>
      <c r="F5" s="21" t="s">
        <v>159</v>
      </c>
      <c r="G5" s="47"/>
      <c r="H5" s="22"/>
      <c r="I5" s="26"/>
      <c r="J5" s="38"/>
      <c r="K5" s="28"/>
      <c r="L5" s="38"/>
      <c r="M5" s="26"/>
      <c r="N5" s="22"/>
      <c r="O5" s="26"/>
      <c r="P5" s="38"/>
      <c r="Q5" s="26"/>
      <c r="R5" s="23"/>
      <c r="S5" s="98"/>
      <c r="T5" s="100"/>
    </row>
    <row r="6" spans="1:20" s="24" customFormat="1" x14ac:dyDescent="0.25">
      <c r="A6" s="35">
        <v>38</v>
      </c>
      <c r="B6" s="5" t="s">
        <v>277</v>
      </c>
      <c r="C6" s="5" t="s">
        <v>278</v>
      </c>
      <c r="D6" s="23" t="s">
        <v>12</v>
      </c>
      <c r="E6" s="6">
        <v>1</v>
      </c>
      <c r="F6" s="21" t="s">
        <v>159</v>
      </c>
      <c r="G6" s="47"/>
      <c r="H6" s="22"/>
      <c r="I6" s="47"/>
      <c r="J6" s="38"/>
      <c r="K6" s="28"/>
      <c r="L6" s="22"/>
      <c r="M6" s="26"/>
      <c r="N6" s="22"/>
      <c r="O6" s="26"/>
      <c r="P6" s="22"/>
      <c r="Q6" s="97"/>
      <c r="R6" s="23"/>
      <c r="S6" s="98"/>
      <c r="T6" s="97"/>
    </row>
    <row r="7" spans="1:20" s="39" customFormat="1" x14ac:dyDescent="0.25">
      <c r="A7" s="35">
        <v>159</v>
      </c>
      <c r="B7" s="5" t="s">
        <v>20</v>
      </c>
      <c r="C7" s="5" t="s">
        <v>356</v>
      </c>
      <c r="D7" s="23" t="s">
        <v>12</v>
      </c>
      <c r="E7" s="6">
        <v>1</v>
      </c>
      <c r="F7" s="21" t="s">
        <v>159</v>
      </c>
      <c r="G7" s="47"/>
      <c r="H7" s="21"/>
      <c r="I7" s="26"/>
      <c r="J7" s="38"/>
      <c r="K7" s="26"/>
      <c r="L7" s="48"/>
      <c r="M7" s="26"/>
      <c r="N7" s="22"/>
      <c r="O7" s="26"/>
      <c r="P7" s="22"/>
      <c r="Q7" s="26"/>
      <c r="R7" s="23"/>
      <c r="S7" s="98"/>
      <c r="T7" s="97"/>
    </row>
    <row r="8" spans="1:20" s="4" customFormat="1" x14ac:dyDescent="0.25">
      <c r="A8" s="43">
        <v>233</v>
      </c>
      <c r="B8" s="44" t="s">
        <v>420</v>
      </c>
      <c r="C8" s="44" t="s">
        <v>150</v>
      </c>
      <c r="D8" s="23" t="s">
        <v>12</v>
      </c>
      <c r="E8" s="6">
        <v>1</v>
      </c>
      <c r="F8" s="46" t="s">
        <v>159</v>
      </c>
      <c r="G8" s="47"/>
      <c r="H8" s="22"/>
      <c r="I8" s="47"/>
      <c r="J8" s="38"/>
      <c r="K8" s="26"/>
      <c r="L8" s="38"/>
      <c r="M8" s="26"/>
      <c r="N8" s="22"/>
      <c r="O8" s="26"/>
      <c r="P8" s="38"/>
      <c r="Q8" s="97"/>
      <c r="R8" s="23"/>
      <c r="S8" s="98"/>
      <c r="T8" s="97"/>
    </row>
    <row r="9" spans="1:20" s="4" customFormat="1" x14ac:dyDescent="0.25">
      <c r="A9" s="36">
        <v>229</v>
      </c>
      <c r="B9" s="37" t="s">
        <v>426</v>
      </c>
      <c r="C9" s="37" t="s">
        <v>98</v>
      </c>
      <c r="D9" s="23" t="s">
        <v>12</v>
      </c>
      <c r="E9" s="6">
        <v>1</v>
      </c>
      <c r="F9" s="21" t="s">
        <v>159</v>
      </c>
      <c r="G9" s="47"/>
      <c r="H9" s="22"/>
      <c r="I9" s="47"/>
      <c r="J9" s="38"/>
      <c r="K9" s="26"/>
      <c r="L9" s="22"/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6">
        <v>152</v>
      </c>
      <c r="B10" s="37" t="s">
        <v>101</v>
      </c>
      <c r="C10" s="37" t="s">
        <v>289</v>
      </c>
      <c r="D10" s="23" t="s">
        <v>12</v>
      </c>
      <c r="E10" s="6">
        <v>1</v>
      </c>
      <c r="F10" s="21" t="s">
        <v>159</v>
      </c>
      <c r="G10" s="47"/>
      <c r="H10" s="46"/>
      <c r="I10" s="26"/>
      <c r="J10" s="22"/>
      <c r="K10" s="26"/>
      <c r="L10" s="22"/>
      <c r="M10" s="26"/>
      <c r="N10" s="38"/>
      <c r="O10" s="26"/>
      <c r="P10" s="38"/>
      <c r="Q10" s="97"/>
      <c r="R10" s="23"/>
      <c r="S10" s="98"/>
      <c r="T10" s="97"/>
    </row>
    <row r="11" spans="1:20" s="40" customFormat="1" x14ac:dyDescent="0.25">
      <c r="A11" s="43">
        <v>202</v>
      </c>
      <c r="B11" s="44" t="s">
        <v>423</v>
      </c>
      <c r="C11" s="44" t="s">
        <v>424</v>
      </c>
      <c r="D11" s="23" t="s">
        <v>12</v>
      </c>
      <c r="E11" s="6">
        <v>1</v>
      </c>
      <c r="F11" s="46" t="s">
        <v>159</v>
      </c>
      <c r="G11" s="47"/>
      <c r="H11" s="21"/>
      <c r="I11" s="47"/>
      <c r="J11" s="38"/>
      <c r="K11" s="28"/>
      <c r="L11" s="48"/>
      <c r="M11" s="26"/>
      <c r="N11" s="38"/>
      <c r="O11" s="26"/>
      <c r="P11" s="22"/>
      <c r="Q11" s="26"/>
      <c r="R11" s="23"/>
      <c r="S11" s="98"/>
      <c r="T11" s="97"/>
    </row>
    <row r="12" spans="1:20" s="40" customFormat="1" x14ac:dyDescent="0.25">
      <c r="A12" s="35">
        <v>250</v>
      </c>
      <c r="B12" s="5" t="s">
        <v>259</v>
      </c>
      <c r="C12" s="5" t="s">
        <v>268</v>
      </c>
      <c r="D12" s="23" t="s">
        <v>12</v>
      </c>
      <c r="E12" s="6">
        <v>1</v>
      </c>
      <c r="F12" s="21" t="s">
        <v>159</v>
      </c>
      <c r="G12" s="47"/>
      <c r="H12" s="21"/>
      <c r="I12" s="47"/>
      <c r="J12" s="38"/>
      <c r="K12" s="26"/>
      <c r="L12" s="38"/>
      <c r="M12" s="26"/>
      <c r="N12" s="38"/>
      <c r="O12" s="26"/>
      <c r="P12" s="38"/>
      <c r="Q12" s="97"/>
      <c r="R12" s="23"/>
      <c r="S12" s="98"/>
      <c r="T12" s="97"/>
    </row>
    <row r="13" spans="1:20" s="40" customFormat="1" x14ac:dyDescent="0.25">
      <c r="A13" s="36">
        <v>162</v>
      </c>
      <c r="B13" s="37" t="s">
        <v>146</v>
      </c>
      <c r="C13" s="37" t="s">
        <v>147</v>
      </c>
      <c r="D13" s="23" t="s">
        <v>12</v>
      </c>
      <c r="E13" s="6">
        <v>1</v>
      </c>
      <c r="F13" s="21" t="s">
        <v>159</v>
      </c>
      <c r="G13" s="47"/>
      <c r="H13" s="21"/>
      <c r="I13" s="47"/>
      <c r="J13" s="22"/>
      <c r="K13" s="28"/>
      <c r="L13" s="48"/>
      <c r="M13" s="26"/>
      <c r="N13" s="22"/>
      <c r="O13" s="26"/>
      <c r="P13" s="38"/>
      <c r="Q13" s="97"/>
      <c r="R13" s="23"/>
      <c r="S13" s="98"/>
      <c r="T13" s="97"/>
    </row>
    <row r="14" spans="1:20" s="40" customFormat="1" x14ac:dyDescent="0.25">
      <c r="A14" s="35">
        <v>164</v>
      </c>
      <c r="B14" s="5" t="s">
        <v>362</v>
      </c>
      <c r="C14" s="5" t="s">
        <v>422</v>
      </c>
      <c r="D14" s="23" t="s">
        <v>12</v>
      </c>
      <c r="E14" s="6">
        <v>1</v>
      </c>
      <c r="F14" s="22" t="s">
        <v>159</v>
      </c>
      <c r="G14" s="47"/>
      <c r="H14" s="21"/>
      <c r="I14" s="26"/>
      <c r="J14" s="38"/>
      <c r="K14" s="28"/>
      <c r="L14" s="48"/>
      <c r="M14" s="26"/>
      <c r="N14" s="38"/>
      <c r="O14" s="26"/>
      <c r="P14" s="38"/>
      <c r="Q14" s="26"/>
      <c r="R14" s="23"/>
      <c r="S14" s="98"/>
      <c r="T14" s="97"/>
    </row>
    <row r="15" spans="1:20" s="40" customFormat="1" x14ac:dyDescent="0.25">
      <c r="A15" s="35">
        <v>55</v>
      </c>
      <c r="B15" s="5" t="s">
        <v>177</v>
      </c>
      <c r="C15" s="5" t="s">
        <v>148</v>
      </c>
      <c r="D15" s="23" t="s">
        <v>12</v>
      </c>
      <c r="E15" s="6">
        <v>1</v>
      </c>
      <c r="F15" s="38" t="s">
        <v>159</v>
      </c>
      <c r="G15" s="47"/>
      <c r="H15" s="21"/>
      <c r="I15" s="47"/>
      <c r="J15" s="38"/>
      <c r="K15" s="26"/>
      <c r="L15" s="38"/>
      <c r="M15" s="26"/>
      <c r="N15" s="22"/>
      <c r="O15" s="26"/>
      <c r="P15" s="22"/>
      <c r="Q15" s="26"/>
      <c r="R15" s="23"/>
      <c r="S15" s="98"/>
      <c r="T15" s="97"/>
    </row>
    <row r="16" spans="1:20" s="40" customFormat="1" x14ac:dyDescent="0.25">
      <c r="A16" s="35">
        <v>131</v>
      </c>
      <c r="B16" s="5" t="s">
        <v>173</v>
      </c>
      <c r="C16" s="5" t="s">
        <v>181</v>
      </c>
      <c r="D16" s="23" t="s">
        <v>12</v>
      </c>
      <c r="E16" s="6">
        <v>1</v>
      </c>
      <c r="F16" s="38" t="s">
        <v>159</v>
      </c>
      <c r="G16" s="47"/>
      <c r="H16" s="22"/>
      <c r="I16" s="47"/>
      <c r="J16" s="22"/>
      <c r="K16" s="28"/>
      <c r="L16" s="22"/>
      <c r="M16" s="26"/>
      <c r="N16" s="22"/>
      <c r="O16" s="26"/>
      <c r="P16" s="38"/>
      <c r="Q16" s="26"/>
      <c r="R16" s="23"/>
      <c r="S16" s="98"/>
      <c r="T16" s="97"/>
    </row>
    <row r="17" spans="1:20" s="40" customFormat="1" x14ac:dyDescent="0.25">
      <c r="A17" s="43">
        <v>175</v>
      </c>
      <c r="B17" s="44" t="s">
        <v>343</v>
      </c>
      <c r="C17" s="44" t="s">
        <v>228</v>
      </c>
      <c r="D17" s="23" t="s">
        <v>12</v>
      </c>
      <c r="E17" s="6">
        <v>1</v>
      </c>
      <c r="F17" s="46" t="s">
        <v>159</v>
      </c>
      <c r="G17" s="47"/>
      <c r="H17" s="21"/>
      <c r="I17" s="47"/>
      <c r="J17" s="38"/>
      <c r="K17" s="26"/>
      <c r="L17" s="22"/>
      <c r="M17" s="26"/>
      <c r="N17" s="38"/>
      <c r="O17" s="26"/>
      <c r="P17" s="48"/>
      <c r="Q17" s="26"/>
      <c r="R17" s="23"/>
      <c r="S17" s="98"/>
      <c r="T17" s="97"/>
    </row>
    <row r="18" spans="1:20" s="40" customFormat="1" x14ac:dyDescent="0.25">
      <c r="A18" s="35">
        <v>220</v>
      </c>
      <c r="B18" s="5" t="s">
        <v>149</v>
      </c>
      <c r="C18" s="5" t="s">
        <v>56</v>
      </c>
      <c r="D18" s="23" t="s">
        <v>12</v>
      </c>
      <c r="E18" s="6">
        <v>1</v>
      </c>
      <c r="F18" s="38" t="s">
        <v>159</v>
      </c>
      <c r="G18" s="47"/>
      <c r="H18" s="21"/>
      <c r="I18" s="26"/>
      <c r="J18" s="22"/>
      <c r="K18" s="28"/>
      <c r="L18" s="48"/>
      <c r="M18" s="26"/>
      <c r="N18" s="38"/>
      <c r="O18" s="26"/>
      <c r="P18" s="22"/>
      <c r="Q18" s="97"/>
      <c r="R18" s="23"/>
      <c r="S18" s="98"/>
      <c r="T18" s="97"/>
    </row>
    <row r="19" spans="1:20" s="40" customFormat="1" x14ac:dyDescent="0.25">
      <c r="A19" s="9">
        <v>266</v>
      </c>
      <c r="B19" s="10" t="s">
        <v>421</v>
      </c>
      <c r="C19" s="10" t="s">
        <v>236</v>
      </c>
      <c r="D19" s="23" t="s">
        <v>12</v>
      </c>
      <c r="E19" s="6">
        <v>1</v>
      </c>
      <c r="F19" s="7" t="s">
        <v>159</v>
      </c>
      <c r="G19" s="47"/>
      <c r="H19" s="22"/>
      <c r="I19" s="26"/>
      <c r="J19" s="22"/>
      <c r="K19" s="26"/>
      <c r="L19" s="22"/>
      <c r="M19" s="26"/>
      <c r="N19" s="22"/>
      <c r="O19" s="26"/>
      <c r="P19" s="38"/>
      <c r="Q19" s="26"/>
      <c r="R19" s="23"/>
      <c r="S19" s="98"/>
      <c r="T19" s="97"/>
    </row>
    <row r="20" spans="1:20" s="40" customFormat="1" x14ac:dyDescent="0.25">
      <c r="A20" s="35">
        <v>230</v>
      </c>
      <c r="B20" s="5" t="s">
        <v>291</v>
      </c>
      <c r="C20" s="5" t="s">
        <v>17</v>
      </c>
      <c r="D20" s="23" t="s">
        <v>12</v>
      </c>
      <c r="E20" s="6">
        <v>1</v>
      </c>
      <c r="F20" s="38" t="s">
        <v>159</v>
      </c>
      <c r="G20" s="47"/>
      <c r="H20" s="22"/>
      <c r="I20" s="26"/>
      <c r="J20" s="22"/>
      <c r="K20" s="28"/>
      <c r="L20" s="38"/>
      <c r="M20" s="26"/>
      <c r="N20" s="22"/>
      <c r="O20" s="26"/>
      <c r="P20" s="38"/>
      <c r="Q20" s="97"/>
      <c r="R20" s="23"/>
      <c r="S20" s="98"/>
      <c r="T20" s="97"/>
    </row>
    <row r="21" spans="1:20" s="40" customFormat="1" x14ac:dyDescent="0.25">
      <c r="A21" s="35"/>
      <c r="B21" s="5"/>
      <c r="C21" s="5"/>
      <c r="D21" s="23"/>
      <c r="E21" s="6"/>
      <c r="F21" s="38"/>
      <c r="G21" s="47"/>
      <c r="H21" s="21"/>
      <c r="I21" s="26"/>
      <c r="J21" s="22"/>
      <c r="K21" s="26"/>
      <c r="L21" s="38"/>
      <c r="M21" s="26"/>
      <c r="N21" s="22"/>
      <c r="O21" s="26"/>
      <c r="P21" s="48"/>
      <c r="Q21" s="26"/>
      <c r="R21" s="23"/>
      <c r="S21" s="98"/>
      <c r="T21" s="97"/>
    </row>
    <row r="22" spans="1:20" s="40" customFormat="1" x14ac:dyDescent="0.25">
      <c r="A22" s="35">
        <v>156</v>
      </c>
      <c r="B22" s="51" t="s">
        <v>111</v>
      </c>
      <c r="C22" s="51" t="s">
        <v>112</v>
      </c>
      <c r="D22" s="6" t="s">
        <v>58</v>
      </c>
      <c r="E22" s="6">
        <v>1</v>
      </c>
      <c r="F22" s="52">
        <v>0.15416666666666667</v>
      </c>
      <c r="G22" s="47" t="s">
        <v>300</v>
      </c>
      <c r="H22" s="22"/>
      <c r="I22" s="26"/>
      <c r="J22" s="22"/>
      <c r="K22" s="28"/>
      <c r="L22" s="22"/>
      <c r="M22" s="26"/>
      <c r="N22" s="22"/>
      <c r="O22" s="26"/>
      <c r="P22" s="22"/>
      <c r="Q22" s="26"/>
      <c r="R22" s="23"/>
      <c r="S22" s="98"/>
      <c r="T22" s="97"/>
    </row>
    <row r="23" spans="1:20" s="39" customFormat="1" x14ac:dyDescent="0.25">
      <c r="A23" s="36">
        <v>192</v>
      </c>
      <c r="B23" s="37" t="s">
        <v>428</v>
      </c>
      <c r="C23" s="37" t="s">
        <v>17</v>
      </c>
      <c r="D23" s="23" t="s">
        <v>58</v>
      </c>
      <c r="E23" s="6">
        <v>1</v>
      </c>
      <c r="F23" s="21">
        <v>0.17569444444444446</v>
      </c>
      <c r="G23" s="47" t="s">
        <v>301</v>
      </c>
      <c r="H23" s="21"/>
      <c r="I23" s="47"/>
      <c r="J23" s="22"/>
      <c r="K23" s="26"/>
      <c r="L23" s="22"/>
      <c r="M23" s="26"/>
      <c r="N23" s="22"/>
      <c r="O23" s="26"/>
      <c r="P23" s="22"/>
      <c r="Q23" s="26"/>
      <c r="R23" s="23"/>
      <c r="S23" s="98"/>
      <c r="T23" s="97"/>
    </row>
    <row r="24" spans="1:20" s="39" customFormat="1" x14ac:dyDescent="0.25">
      <c r="A24" s="35">
        <v>222</v>
      </c>
      <c r="B24" s="37" t="s">
        <v>264</v>
      </c>
      <c r="C24" s="37" t="s">
        <v>155</v>
      </c>
      <c r="D24" s="6" t="s">
        <v>58</v>
      </c>
      <c r="E24" s="6">
        <v>1</v>
      </c>
      <c r="F24" s="21">
        <v>0.18541666666666667</v>
      </c>
      <c r="G24" s="47" t="s">
        <v>302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97"/>
    </row>
    <row r="25" spans="1:20" s="39" customFormat="1" x14ac:dyDescent="0.25">
      <c r="A25" s="36">
        <v>39</v>
      </c>
      <c r="B25" s="5" t="s">
        <v>79</v>
      </c>
      <c r="C25" s="5" t="s">
        <v>147</v>
      </c>
      <c r="D25" s="23" t="s">
        <v>58</v>
      </c>
      <c r="E25" s="6">
        <v>1</v>
      </c>
      <c r="F25" s="62">
        <v>0.18888888888888888</v>
      </c>
      <c r="G25" s="47" t="s">
        <v>303</v>
      </c>
      <c r="H25" s="21"/>
      <c r="I25" s="47"/>
      <c r="J25" s="22"/>
      <c r="K25" s="28"/>
      <c r="L25" s="22"/>
      <c r="M25" s="26"/>
      <c r="N25" s="38"/>
      <c r="O25" s="26"/>
      <c r="P25" s="48"/>
      <c r="Q25" s="26"/>
      <c r="R25" s="23"/>
      <c r="S25" s="98"/>
      <c r="T25" s="97"/>
    </row>
    <row r="26" spans="1:20" s="39" customFormat="1" x14ac:dyDescent="0.25">
      <c r="A26" s="36">
        <v>25</v>
      </c>
      <c r="B26" s="37" t="s">
        <v>275</v>
      </c>
      <c r="C26" s="37" t="s">
        <v>363</v>
      </c>
      <c r="D26" s="6" t="s">
        <v>58</v>
      </c>
      <c r="E26" s="6">
        <v>1</v>
      </c>
      <c r="F26" s="21">
        <v>0.19097222222222221</v>
      </c>
      <c r="G26" s="47" t="s">
        <v>304</v>
      </c>
      <c r="H26" s="21"/>
      <c r="I26" s="26"/>
      <c r="J26" s="22"/>
      <c r="K26" s="28"/>
      <c r="L26" s="22"/>
      <c r="M26" s="26"/>
      <c r="N26" s="22"/>
      <c r="O26" s="26"/>
      <c r="P26" s="22"/>
      <c r="Q26" s="26"/>
      <c r="R26" s="23"/>
      <c r="S26" s="98"/>
      <c r="T26" s="97"/>
    </row>
    <row r="27" spans="1:20" s="39" customFormat="1" x14ac:dyDescent="0.25">
      <c r="A27" s="35">
        <v>40</v>
      </c>
      <c r="B27" s="5" t="s">
        <v>110</v>
      </c>
      <c r="C27" s="5" t="s">
        <v>147</v>
      </c>
      <c r="D27" s="6" t="s">
        <v>58</v>
      </c>
      <c r="E27" s="6">
        <v>1</v>
      </c>
      <c r="F27" s="21">
        <v>0.19166666666666665</v>
      </c>
      <c r="G27" s="47" t="s">
        <v>305</v>
      </c>
      <c r="H27" s="22"/>
      <c r="I27" s="26"/>
      <c r="J27" s="22"/>
      <c r="K27" s="26"/>
      <c r="L27" s="22"/>
      <c r="M27" s="26"/>
      <c r="N27" s="22"/>
      <c r="O27" s="26"/>
      <c r="P27" s="38"/>
      <c r="Q27" s="26"/>
      <c r="R27" s="23"/>
      <c r="S27" s="98"/>
      <c r="T27" s="97"/>
    </row>
    <row r="28" spans="1:20" s="39" customFormat="1" x14ac:dyDescent="0.25">
      <c r="A28" s="35">
        <v>64</v>
      </c>
      <c r="B28" s="5" t="s">
        <v>102</v>
      </c>
      <c r="C28" s="5" t="s">
        <v>107</v>
      </c>
      <c r="D28" s="23" t="s">
        <v>58</v>
      </c>
      <c r="E28" s="23">
        <v>1</v>
      </c>
      <c r="F28" s="38">
        <v>0.19375000000000001</v>
      </c>
      <c r="G28" s="47" t="s">
        <v>306</v>
      </c>
      <c r="H28" s="21"/>
      <c r="I28" s="47"/>
      <c r="J28" s="38"/>
      <c r="K28" s="26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x14ac:dyDescent="0.25">
      <c r="A29" s="36">
        <v>228</v>
      </c>
      <c r="B29" s="37" t="s">
        <v>279</v>
      </c>
      <c r="C29" s="37" t="s">
        <v>280</v>
      </c>
      <c r="D29" s="6" t="s">
        <v>58</v>
      </c>
      <c r="E29" s="6">
        <v>1</v>
      </c>
      <c r="F29" s="21">
        <v>0.19583333333333333</v>
      </c>
      <c r="G29" s="47" t="s">
        <v>307</v>
      </c>
      <c r="H29" s="22"/>
      <c r="I29" s="47"/>
      <c r="J29" s="22"/>
      <c r="K29" s="28"/>
      <c r="L29" s="22"/>
      <c r="M29" s="26"/>
      <c r="N29" s="22"/>
      <c r="O29" s="26"/>
      <c r="P29" s="22"/>
      <c r="Q29" s="97"/>
      <c r="R29" s="23"/>
      <c r="S29" s="98"/>
      <c r="T29" s="97"/>
    </row>
    <row r="30" spans="1:20" s="39" customFormat="1" x14ac:dyDescent="0.25">
      <c r="A30" s="36">
        <v>231</v>
      </c>
      <c r="B30" s="37" t="s">
        <v>110</v>
      </c>
      <c r="C30" s="37" t="s">
        <v>240</v>
      </c>
      <c r="D30" s="23" t="s">
        <v>58</v>
      </c>
      <c r="E30" s="6">
        <v>1</v>
      </c>
      <c r="F30" s="21">
        <v>0.20347222222222219</v>
      </c>
      <c r="G30" s="47" t="s">
        <v>308</v>
      </c>
      <c r="H30" s="22"/>
      <c r="I30" s="47"/>
      <c r="J30" s="38"/>
      <c r="K30" s="26"/>
      <c r="L30" s="22"/>
      <c r="M30" s="26"/>
      <c r="N30" s="22"/>
      <c r="O30" s="26"/>
      <c r="P30" s="38"/>
      <c r="Q30" s="26"/>
      <c r="R30" s="23"/>
      <c r="S30" s="98"/>
      <c r="T30" s="97"/>
    </row>
    <row r="31" spans="1:20" s="39" customFormat="1" x14ac:dyDescent="0.25">
      <c r="A31" s="36">
        <v>67</v>
      </c>
      <c r="B31" s="37" t="s">
        <v>65</v>
      </c>
      <c r="C31" s="37" t="s">
        <v>437</v>
      </c>
      <c r="D31" s="6" t="s">
        <v>58</v>
      </c>
      <c r="E31" s="6">
        <v>1</v>
      </c>
      <c r="F31" s="22">
        <v>0.20486111111111113</v>
      </c>
      <c r="G31" s="47" t="s">
        <v>309</v>
      </c>
      <c r="H31" s="21"/>
      <c r="I31" s="26"/>
      <c r="J31" s="38"/>
      <c r="K31" s="28"/>
      <c r="L31" s="22"/>
      <c r="M31" s="26"/>
      <c r="N31" s="22"/>
      <c r="O31" s="26"/>
      <c r="P31" s="22"/>
      <c r="Q31" s="97"/>
      <c r="R31" s="23"/>
      <c r="S31" s="98"/>
      <c r="T31" s="97"/>
    </row>
    <row r="32" spans="1:20" s="39" customFormat="1" x14ac:dyDescent="0.25">
      <c r="A32" s="35">
        <v>187</v>
      </c>
      <c r="B32" s="5" t="s">
        <v>176</v>
      </c>
      <c r="C32" s="5" t="s">
        <v>180</v>
      </c>
      <c r="D32" s="6" t="s">
        <v>58</v>
      </c>
      <c r="E32" s="6">
        <v>1</v>
      </c>
      <c r="F32" s="38">
        <v>0.20555555555555557</v>
      </c>
      <c r="G32" s="47" t="s">
        <v>310</v>
      </c>
      <c r="H32" s="21"/>
      <c r="I32" s="47"/>
      <c r="J32" s="38"/>
      <c r="K32" s="26"/>
      <c r="L32" s="22"/>
      <c r="M32" s="26"/>
      <c r="N32" s="22"/>
      <c r="O32" s="26"/>
      <c r="P32" s="48"/>
      <c r="Q32" s="97"/>
      <c r="R32" s="23"/>
      <c r="S32" s="98"/>
      <c r="T32" s="97"/>
    </row>
    <row r="33" spans="1:20" s="39" customFormat="1" x14ac:dyDescent="0.25">
      <c r="A33" s="35">
        <v>125</v>
      </c>
      <c r="B33" s="5" t="s">
        <v>151</v>
      </c>
      <c r="C33" s="5" t="s">
        <v>152</v>
      </c>
      <c r="D33" s="23" t="s">
        <v>58</v>
      </c>
      <c r="E33" s="6">
        <v>1</v>
      </c>
      <c r="F33" s="38">
        <v>0.2076388888888889</v>
      </c>
      <c r="G33" s="47" t="s">
        <v>311</v>
      </c>
      <c r="H33" s="22"/>
      <c r="I33" s="47"/>
      <c r="J33" s="22"/>
      <c r="K33" s="26"/>
      <c r="L33" s="22"/>
      <c r="M33" s="26"/>
      <c r="N33" s="22"/>
      <c r="O33" s="26"/>
      <c r="P33" s="22"/>
      <c r="Q33" s="97"/>
      <c r="R33" s="23"/>
      <c r="S33" s="98"/>
      <c r="T33" s="97"/>
    </row>
    <row r="34" spans="1:20" s="39" customFormat="1" x14ac:dyDescent="0.25">
      <c r="A34" s="35">
        <v>176</v>
      </c>
      <c r="B34" s="5" t="s">
        <v>22</v>
      </c>
      <c r="C34" s="5" t="s">
        <v>108</v>
      </c>
      <c r="D34" s="6" t="s">
        <v>58</v>
      </c>
      <c r="E34" s="6">
        <v>1</v>
      </c>
      <c r="F34" s="21">
        <v>0.21111111111111111</v>
      </c>
      <c r="G34" s="47" t="s">
        <v>312</v>
      </c>
      <c r="H34" s="22"/>
      <c r="I34" s="26"/>
      <c r="J34" s="22"/>
      <c r="K34" s="28"/>
      <c r="L34" s="22"/>
      <c r="M34" s="26"/>
      <c r="N34" s="22"/>
      <c r="O34" s="26"/>
      <c r="P34" s="22"/>
      <c r="Q34" s="97"/>
      <c r="R34" s="23"/>
      <c r="S34" s="98"/>
      <c r="T34" s="97"/>
    </row>
    <row r="35" spans="1:20" s="39" customFormat="1" x14ac:dyDescent="0.25">
      <c r="A35" s="35">
        <v>7</v>
      </c>
      <c r="B35" s="5" t="s">
        <v>26</v>
      </c>
      <c r="C35" s="5" t="s">
        <v>153</v>
      </c>
      <c r="D35" s="23" t="s">
        <v>58</v>
      </c>
      <c r="E35" s="6">
        <v>1</v>
      </c>
      <c r="F35" s="38">
        <v>0.21180555555555555</v>
      </c>
      <c r="G35" s="47" t="s">
        <v>313</v>
      </c>
      <c r="H35" s="21"/>
      <c r="I35" s="26"/>
      <c r="J35" s="48"/>
      <c r="K35" s="28"/>
      <c r="L35" s="22"/>
      <c r="M35" s="26"/>
      <c r="N35" s="38"/>
      <c r="O35" s="26"/>
      <c r="P35" s="38"/>
      <c r="Q35" s="26"/>
      <c r="R35" s="23"/>
      <c r="S35" s="98"/>
      <c r="T35" s="97"/>
    </row>
    <row r="36" spans="1:20" s="39" customFormat="1" x14ac:dyDescent="0.25">
      <c r="A36" s="36">
        <v>1</v>
      </c>
      <c r="B36" s="37" t="s">
        <v>174</v>
      </c>
      <c r="C36" s="37" t="s">
        <v>226</v>
      </c>
      <c r="D36" s="23" t="s">
        <v>58</v>
      </c>
      <c r="E36" s="6">
        <v>1</v>
      </c>
      <c r="F36" s="21">
        <v>0.21180555555555555</v>
      </c>
      <c r="G36" s="47" t="s">
        <v>314</v>
      </c>
      <c r="H36" s="21"/>
      <c r="I36" s="47"/>
      <c r="J36" s="22"/>
      <c r="K36" s="26"/>
      <c r="L36" s="48"/>
      <c r="M36" s="26"/>
      <c r="N36" s="38"/>
      <c r="O36" s="26"/>
      <c r="P36" s="22"/>
      <c r="Q36" s="26"/>
      <c r="R36" s="23"/>
      <c r="S36" s="98"/>
      <c r="T36" s="97"/>
    </row>
    <row r="37" spans="1:20" s="39" customFormat="1" x14ac:dyDescent="0.25">
      <c r="A37" s="36">
        <v>8</v>
      </c>
      <c r="B37" s="5" t="s">
        <v>79</v>
      </c>
      <c r="C37" s="5" t="s">
        <v>156</v>
      </c>
      <c r="D37" s="6" t="s">
        <v>58</v>
      </c>
      <c r="E37" s="6">
        <v>1</v>
      </c>
      <c r="F37" s="38">
        <v>0.21180555555555555</v>
      </c>
      <c r="G37" s="47" t="s">
        <v>315</v>
      </c>
      <c r="H37" s="21"/>
      <c r="I37" s="26"/>
      <c r="J37" s="22"/>
      <c r="K37" s="28"/>
      <c r="L37" s="48"/>
      <c r="M37" s="26"/>
      <c r="N37" s="22"/>
      <c r="O37" s="26"/>
      <c r="P37" s="22"/>
      <c r="Q37" s="26"/>
      <c r="R37" s="23"/>
      <c r="S37" s="98"/>
      <c r="T37" s="97"/>
    </row>
    <row r="38" spans="1:20" s="39" customFormat="1" x14ac:dyDescent="0.25">
      <c r="A38" s="36">
        <v>2</v>
      </c>
      <c r="B38" s="37" t="s">
        <v>346</v>
      </c>
      <c r="C38" s="37" t="s">
        <v>98</v>
      </c>
      <c r="D38" s="6" t="s">
        <v>58</v>
      </c>
      <c r="E38" s="6">
        <v>1</v>
      </c>
      <c r="F38" s="21">
        <v>0.21388888888888891</v>
      </c>
      <c r="G38" s="47" t="s">
        <v>316</v>
      </c>
      <c r="H38" s="21"/>
      <c r="I38" s="47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97"/>
    </row>
    <row r="39" spans="1:20" s="39" customFormat="1" x14ac:dyDescent="0.25">
      <c r="A39" s="35">
        <v>14</v>
      </c>
      <c r="B39" s="5" t="s">
        <v>13</v>
      </c>
      <c r="C39" s="5" t="s">
        <v>225</v>
      </c>
      <c r="D39" s="23" t="s">
        <v>58</v>
      </c>
      <c r="E39" s="23">
        <v>1</v>
      </c>
      <c r="F39" s="38">
        <v>0.22152777777777777</v>
      </c>
      <c r="G39" s="47" t="s">
        <v>317</v>
      </c>
      <c r="H39" s="22"/>
      <c r="I39" s="47"/>
      <c r="J39" s="48"/>
      <c r="K39" s="26"/>
      <c r="L39" s="22"/>
      <c r="M39" s="26"/>
      <c r="N39" s="22"/>
      <c r="O39" s="26"/>
      <c r="P39" s="22"/>
      <c r="Q39" s="26"/>
      <c r="R39" s="23"/>
      <c r="S39" s="98"/>
      <c r="T39" s="97"/>
    </row>
    <row r="40" spans="1:20" s="39" customFormat="1" x14ac:dyDescent="0.25">
      <c r="A40" s="35">
        <v>36</v>
      </c>
      <c r="B40" s="5" t="s">
        <v>204</v>
      </c>
      <c r="C40" s="5" t="s">
        <v>203</v>
      </c>
      <c r="D40" s="23" t="s">
        <v>58</v>
      </c>
      <c r="E40" s="6">
        <v>1</v>
      </c>
      <c r="F40" s="38">
        <v>0.22430555555555556</v>
      </c>
      <c r="G40" s="47" t="s">
        <v>318</v>
      </c>
      <c r="H40" s="21"/>
      <c r="I40" s="47"/>
      <c r="J40" s="38"/>
      <c r="K40" s="28"/>
      <c r="L40" s="22"/>
      <c r="M40" s="26"/>
      <c r="N40" s="22"/>
      <c r="O40" s="26"/>
      <c r="P40" s="22"/>
      <c r="Q40" s="26"/>
      <c r="R40" s="23"/>
      <c r="S40" s="98"/>
      <c r="T40" s="97"/>
    </row>
    <row r="41" spans="1:20" s="39" customFormat="1" x14ac:dyDescent="0.25">
      <c r="A41" s="36">
        <v>212</v>
      </c>
      <c r="B41" s="37" t="s">
        <v>439</v>
      </c>
      <c r="C41" s="37" t="s">
        <v>440</v>
      </c>
      <c r="D41" s="23" t="s">
        <v>58</v>
      </c>
      <c r="E41" s="6">
        <v>1</v>
      </c>
      <c r="F41" s="21">
        <v>0.22638888888888889</v>
      </c>
      <c r="G41" s="47" t="s">
        <v>319</v>
      </c>
      <c r="H41" s="21"/>
      <c r="I41" s="47"/>
      <c r="J41" s="22"/>
      <c r="K41" s="28"/>
      <c r="L41" s="48"/>
      <c r="M41" s="26"/>
      <c r="N41" s="22"/>
      <c r="O41" s="26"/>
      <c r="P41" s="22"/>
      <c r="Q41" s="26"/>
      <c r="R41" s="23"/>
      <c r="S41" s="98"/>
      <c r="T41" s="97"/>
    </row>
    <row r="42" spans="1:20" s="39" customFormat="1" x14ac:dyDescent="0.25">
      <c r="A42" s="35">
        <v>232</v>
      </c>
      <c r="B42" s="5" t="s">
        <v>432</v>
      </c>
      <c r="C42" s="5" t="s">
        <v>296</v>
      </c>
      <c r="D42" s="23" t="s">
        <v>58</v>
      </c>
      <c r="E42" s="6">
        <v>1</v>
      </c>
      <c r="F42" s="38">
        <v>0.22916666666666666</v>
      </c>
      <c r="G42" s="47" t="s">
        <v>320</v>
      </c>
      <c r="H42" s="22"/>
      <c r="I42" s="47"/>
      <c r="J42" s="38"/>
      <c r="K42" s="26"/>
      <c r="L42" s="22"/>
      <c r="M42" s="26"/>
      <c r="N42" s="22"/>
      <c r="O42" s="26"/>
      <c r="P42" s="22"/>
      <c r="Q42" s="26"/>
      <c r="R42" s="23"/>
      <c r="S42" s="98"/>
      <c r="T42" s="97"/>
    </row>
    <row r="43" spans="1:20" s="39" customFormat="1" x14ac:dyDescent="0.25">
      <c r="A43" s="36">
        <v>258</v>
      </c>
      <c r="B43" s="37" t="s">
        <v>188</v>
      </c>
      <c r="C43" s="37" t="s">
        <v>189</v>
      </c>
      <c r="D43" s="23" t="s">
        <v>58</v>
      </c>
      <c r="E43" s="6">
        <v>1</v>
      </c>
      <c r="F43" s="21">
        <v>0.23263888888888887</v>
      </c>
      <c r="G43" s="47" t="s">
        <v>321</v>
      </c>
      <c r="H43" s="22"/>
      <c r="I43" s="47"/>
      <c r="J43" s="38"/>
      <c r="K43" s="26"/>
      <c r="L43" s="22"/>
      <c r="M43" s="26"/>
      <c r="N43" s="22"/>
      <c r="O43" s="26"/>
      <c r="P43" s="22"/>
      <c r="Q43" s="26"/>
      <c r="R43" s="23"/>
      <c r="S43" s="98"/>
      <c r="T43" s="97"/>
    </row>
    <row r="44" spans="1:20" s="39" customFormat="1" x14ac:dyDescent="0.25">
      <c r="A44" s="36">
        <v>194</v>
      </c>
      <c r="B44" s="37" t="s">
        <v>175</v>
      </c>
      <c r="C44" s="37" t="s">
        <v>190</v>
      </c>
      <c r="D44" s="23" t="s">
        <v>58</v>
      </c>
      <c r="E44" s="6">
        <v>1</v>
      </c>
      <c r="F44" s="21">
        <v>0.23402777777777781</v>
      </c>
      <c r="G44" s="47" t="s">
        <v>322</v>
      </c>
      <c r="H44" s="21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100"/>
    </row>
    <row r="45" spans="1:20" s="39" customFormat="1" x14ac:dyDescent="0.25">
      <c r="A45" s="35">
        <v>169</v>
      </c>
      <c r="B45" s="5" t="s">
        <v>429</v>
      </c>
      <c r="C45" s="5" t="s">
        <v>150</v>
      </c>
      <c r="D45" s="23" t="s">
        <v>58</v>
      </c>
      <c r="E45" s="6">
        <v>1</v>
      </c>
      <c r="F45" s="38">
        <v>0.23472222222222219</v>
      </c>
      <c r="G45" s="47" t="s">
        <v>323</v>
      </c>
      <c r="H45" s="34"/>
      <c r="I45" s="47"/>
      <c r="J45" s="22"/>
      <c r="K45" s="26"/>
      <c r="L45" s="22"/>
      <c r="M45" s="26"/>
      <c r="N45" s="22"/>
      <c r="O45" s="28"/>
      <c r="P45" s="22"/>
      <c r="Q45" s="26"/>
      <c r="R45" s="23"/>
      <c r="S45" s="98"/>
      <c r="T45" s="100"/>
    </row>
    <row r="46" spans="1:20" s="39" customFormat="1" x14ac:dyDescent="0.25">
      <c r="A46" s="35">
        <v>210</v>
      </c>
      <c r="B46" s="5" t="s">
        <v>174</v>
      </c>
      <c r="C46" s="5" t="s">
        <v>431</v>
      </c>
      <c r="D46" s="23" t="s">
        <v>58</v>
      </c>
      <c r="E46" s="6">
        <v>1</v>
      </c>
      <c r="F46" s="21">
        <v>0.23750000000000002</v>
      </c>
      <c r="G46" s="47" t="s">
        <v>324</v>
      </c>
      <c r="H46" s="22"/>
      <c r="I46" s="26"/>
      <c r="J46" s="38"/>
      <c r="K46" s="26"/>
      <c r="L46" s="22"/>
      <c r="M46" s="26"/>
      <c r="N46" s="22"/>
      <c r="O46" s="26"/>
      <c r="P46" s="22"/>
      <c r="Q46" s="26"/>
      <c r="R46" s="23"/>
      <c r="S46" s="98"/>
      <c r="T46" s="100"/>
    </row>
    <row r="47" spans="1:20" s="39" customFormat="1" x14ac:dyDescent="0.25">
      <c r="A47" s="36">
        <v>211</v>
      </c>
      <c r="B47" s="37" t="s">
        <v>441</v>
      </c>
      <c r="C47" s="37" t="s">
        <v>347</v>
      </c>
      <c r="D47" s="6" t="s">
        <v>58</v>
      </c>
      <c r="E47" s="6">
        <v>1</v>
      </c>
      <c r="F47" s="21">
        <v>0.23750000000000002</v>
      </c>
      <c r="G47" s="47" t="s">
        <v>325</v>
      </c>
      <c r="H47" s="21"/>
      <c r="I47" s="47"/>
      <c r="J47" s="22"/>
      <c r="K47" s="26"/>
      <c r="L47" s="38"/>
      <c r="M47" s="26"/>
      <c r="N47" s="22"/>
      <c r="O47" s="26"/>
      <c r="P47" s="22"/>
      <c r="Q47" s="26"/>
      <c r="R47" s="23"/>
      <c r="S47" s="98"/>
      <c r="T47" s="97"/>
    </row>
    <row r="48" spans="1:20" s="39" customFormat="1" x14ac:dyDescent="0.25">
      <c r="A48" s="36">
        <v>15</v>
      </c>
      <c r="B48" s="37" t="s">
        <v>177</v>
      </c>
      <c r="C48" s="37" t="s">
        <v>434</v>
      </c>
      <c r="D48" s="6" t="s">
        <v>58</v>
      </c>
      <c r="E48" s="6">
        <v>1</v>
      </c>
      <c r="F48" s="22">
        <v>0.24236111111111111</v>
      </c>
      <c r="G48" s="47" t="s">
        <v>326</v>
      </c>
      <c r="H48" s="22"/>
      <c r="I48" s="47"/>
      <c r="J48" s="38"/>
      <c r="K48" s="26"/>
      <c r="L48" s="22"/>
      <c r="M48" s="26"/>
      <c r="N48" s="22"/>
      <c r="O48" s="26"/>
      <c r="P48" s="22"/>
      <c r="Q48" s="26"/>
      <c r="R48" s="23"/>
      <c r="S48" s="98"/>
      <c r="T48" s="97"/>
    </row>
    <row r="49" spans="1:20" s="39" customFormat="1" x14ac:dyDescent="0.25">
      <c r="A49" s="36">
        <v>90</v>
      </c>
      <c r="B49" s="37" t="s">
        <v>438</v>
      </c>
      <c r="C49" s="37" t="s">
        <v>121</v>
      </c>
      <c r="D49" s="23" t="s">
        <v>58</v>
      </c>
      <c r="E49" s="6">
        <v>1</v>
      </c>
      <c r="F49" s="21">
        <v>0.24583333333333335</v>
      </c>
      <c r="G49" s="47" t="s">
        <v>327</v>
      </c>
      <c r="H49" s="22"/>
      <c r="I49" s="26"/>
      <c r="J49" s="22"/>
      <c r="K49" s="26"/>
      <c r="L49" s="22"/>
      <c r="M49" s="26"/>
      <c r="N49" s="38"/>
      <c r="O49" s="28"/>
      <c r="P49" s="22"/>
      <c r="Q49" s="26"/>
      <c r="R49" s="23"/>
      <c r="S49" s="98"/>
      <c r="T49" s="97"/>
    </row>
    <row r="50" spans="1:20" s="39" customFormat="1" x14ac:dyDescent="0.25">
      <c r="A50" s="43">
        <v>10</v>
      </c>
      <c r="B50" s="44" t="s">
        <v>65</v>
      </c>
      <c r="C50" s="44" t="s">
        <v>252</v>
      </c>
      <c r="D50" s="6" t="s">
        <v>58</v>
      </c>
      <c r="E50" s="6">
        <v>1</v>
      </c>
      <c r="F50" s="46">
        <v>0.24722222222222223</v>
      </c>
      <c r="G50" s="47" t="s">
        <v>328</v>
      </c>
      <c r="H50" s="22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97"/>
    </row>
    <row r="51" spans="1:20" s="4" customFormat="1" x14ac:dyDescent="0.25">
      <c r="A51" s="35">
        <v>11</v>
      </c>
      <c r="B51" s="5" t="s">
        <v>344</v>
      </c>
      <c r="C51" s="5" t="s">
        <v>358</v>
      </c>
      <c r="D51" s="6" t="s">
        <v>58</v>
      </c>
      <c r="E51" s="6">
        <v>1</v>
      </c>
      <c r="F51" s="38">
        <v>0.24930555555555556</v>
      </c>
      <c r="G51" s="47" t="s">
        <v>329</v>
      </c>
      <c r="H51" s="21"/>
      <c r="I51" s="26"/>
      <c r="J51" s="22"/>
      <c r="K51" s="26"/>
      <c r="L51" s="38"/>
      <c r="M51" s="26"/>
      <c r="N51" s="22"/>
      <c r="O51" s="26"/>
      <c r="P51" s="22"/>
      <c r="Q51" s="26"/>
      <c r="R51" s="23"/>
      <c r="S51" s="98"/>
      <c r="T51" s="97"/>
    </row>
    <row r="52" spans="1:20" s="4" customFormat="1" x14ac:dyDescent="0.25">
      <c r="A52" s="35">
        <v>12</v>
      </c>
      <c r="B52" s="5" t="s">
        <v>76</v>
      </c>
      <c r="C52" s="5" t="s">
        <v>433</v>
      </c>
      <c r="D52" s="23" t="s">
        <v>58</v>
      </c>
      <c r="E52" s="6">
        <v>1</v>
      </c>
      <c r="F52" s="21">
        <v>0.24930555555555556</v>
      </c>
      <c r="G52" s="47" t="s">
        <v>330</v>
      </c>
      <c r="H52" s="22"/>
      <c r="I52" s="47"/>
      <c r="J52" s="22"/>
      <c r="K52" s="26"/>
      <c r="L52" s="22"/>
      <c r="M52" s="26"/>
      <c r="N52" s="22"/>
      <c r="O52" s="28"/>
      <c r="P52" s="22"/>
      <c r="Q52" s="26"/>
      <c r="R52" s="23"/>
      <c r="S52" s="98"/>
      <c r="T52" s="97"/>
    </row>
    <row r="53" spans="1:20" s="4" customFormat="1" x14ac:dyDescent="0.25">
      <c r="A53" s="36">
        <v>56</v>
      </c>
      <c r="B53" s="37" t="s">
        <v>73</v>
      </c>
      <c r="C53" s="37" t="s">
        <v>148</v>
      </c>
      <c r="D53" s="6" t="s">
        <v>58</v>
      </c>
      <c r="E53" s="6">
        <v>1</v>
      </c>
      <c r="F53" s="21">
        <v>0.25069444444444444</v>
      </c>
      <c r="G53" s="47" t="s">
        <v>331</v>
      </c>
      <c r="H53" s="21"/>
      <c r="I53" s="26"/>
      <c r="J53" s="38"/>
      <c r="K53" s="26"/>
      <c r="L53" s="22"/>
      <c r="M53" s="26"/>
      <c r="N53" s="22"/>
      <c r="O53" s="26"/>
      <c r="P53" s="21"/>
      <c r="Q53" s="26"/>
      <c r="R53" s="23"/>
      <c r="S53" s="98"/>
      <c r="T53" s="97"/>
    </row>
    <row r="54" spans="1:20" s="24" customFormat="1" x14ac:dyDescent="0.25">
      <c r="A54" s="36">
        <v>3</v>
      </c>
      <c r="B54" s="37" t="s">
        <v>26</v>
      </c>
      <c r="C54" s="37" t="s">
        <v>255</v>
      </c>
      <c r="D54" s="6" t="s">
        <v>58</v>
      </c>
      <c r="E54" s="6">
        <v>1</v>
      </c>
      <c r="F54" s="21">
        <v>0.25208333333333333</v>
      </c>
      <c r="G54" s="47" t="s">
        <v>332</v>
      </c>
      <c r="H54" s="21"/>
      <c r="I54" s="47"/>
      <c r="J54" s="22"/>
      <c r="K54" s="26"/>
      <c r="L54" s="22"/>
      <c r="M54" s="26"/>
      <c r="N54" s="21"/>
      <c r="O54" s="28"/>
      <c r="P54" s="22"/>
      <c r="Q54" s="26"/>
      <c r="R54" s="23"/>
      <c r="S54" s="98"/>
      <c r="T54" s="97"/>
    </row>
    <row r="55" spans="1:20" s="39" customFormat="1" x14ac:dyDescent="0.25">
      <c r="A55" s="36">
        <v>5</v>
      </c>
      <c r="B55" s="37" t="s">
        <v>64</v>
      </c>
      <c r="C55" s="37" t="s">
        <v>178</v>
      </c>
      <c r="D55" s="23" t="s">
        <v>58</v>
      </c>
      <c r="E55" s="6">
        <v>1</v>
      </c>
      <c r="F55" s="21">
        <v>0.25277777777777777</v>
      </c>
      <c r="G55" s="47" t="s">
        <v>333</v>
      </c>
      <c r="H55" s="22"/>
      <c r="I55" s="47"/>
      <c r="J55" s="22"/>
      <c r="K55" s="26"/>
      <c r="L55" s="22"/>
      <c r="M55" s="26"/>
      <c r="N55" s="22"/>
      <c r="O55" s="28"/>
      <c r="P55" s="22"/>
      <c r="Q55" s="26"/>
      <c r="R55" s="23"/>
      <c r="S55" s="98"/>
      <c r="T55" s="97"/>
    </row>
    <row r="56" spans="1:20" s="39" customFormat="1" x14ac:dyDescent="0.25">
      <c r="A56" s="36">
        <v>140</v>
      </c>
      <c r="B56" s="37" t="s">
        <v>170</v>
      </c>
      <c r="C56" s="37" t="s">
        <v>97</v>
      </c>
      <c r="D56" s="6" t="s">
        <v>58</v>
      </c>
      <c r="E56" s="6">
        <v>1</v>
      </c>
      <c r="F56" s="21">
        <v>0.25416666666666665</v>
      </c>
      <c r="G56" s="47" t="s">
        <v>334</v>
      </c>
      <c r="H56" s="22"/>
      <c r="I56" s="47"/>
      <c r="J56" s="74"/>
      <c r="K56" s="26"/>
      <c r="L56" s="22"/>
      <c r="M56" s="26"/>
      <c r="N56" s="22"/>
      <c r="O56" s="28"/>
      <c r="P56" s="22"/>
      <c r="Q56" s="26"/>
      <c r="R56" s="23"/>
      <c r="S56" s="98"/>
      <c r="T56" s="97"/>
    </row>
    <row r="57" spans="1:20" s="39" customFormat="1" x14ac:dyDescent="0.25">
      <c r="A57" s="36">
        <v>89</v>
      </c>
      <c r="B57" s="37" t="s">
        <v>14</v>
      </c>
      <c r="C57" s="37" t="s">
        <v>121</v>
      </c>
      <c r="D57" s="6" t="s">
        <v>58</v>
      </c>
      <c r="E57" s="6">
        <v>1</v>
      </c>
      <c r="F57" s="21">
        <v>0.26319444444444445</v>
      </c>
      <c r="G57" s="47" t="s">
        <v>335</v>
      </c>
      <c r="H57" s="22"/>
      <c r="I57" s="47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97"/>
    </row>
    <row r="58" spans="1:20" s="39" customFormat="1" x14ac:dyDescent="0.25">
      <c r="A58" s="35">
        <v>26</v>
      </c>
      <c r="B58" s="5" t="s">
        <v>428</v>
      </c>
      <c r="C58" s="5" t="s">
        <v>357</v>
      </c>
      <c r="D58" s="23" t="s">
        <v>58</v>
      </c>
      <c r="E58" s="6">
        <v>1</v>
      </c>
      <c r="F58" s="21">
        <v>0.27499999999999997</v>
      </c>
      <c r="G58" s="47" t="s">
        <v>336</v>
      </c>
      <c r="H58" s="62"/>
      <c r="I58" s="26"/>
      <c r="J58" s="22"/>
      <c r="K58" s="26"/>
      <c r="L58" s="22"/>
      <c r="M58" s="26"/>
      <c r="N58" s="22"/>
      <c r="O58" s="28"/>
      <c r="P58" s="22"/>
      <c r="Q58" s="26"/>
      <c r="R58" s="23"/>
      <c r="S58" s="98"/>
      <c r="T58" s="97"/>
    </row>
    <row r="59" spans="1:20" s="39" customFormat="1" x14ac:dyDescent="0.25">
      <c r="A59" s="35">
        <v>84</v>
      </c>
      <c r="B59" s="5" t="s">
        <v>344</v>
      </c>
      <c r="C59" s="5" t="s">
        <v>345</v>
      </c>
      <c r="D59" s="23" t="s">
        <v>58</v>
      </c>
      <c r="E59" s="6">
        <v>1</v>
      </c>
      <c r="F59" s="38">
        <v>0.29583333333333334</v>
      </c>
      <c r="G59" s="47" t="s">
        <v>337</v>
      </c>
      <c r="H59" s="21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146</v>
      </c>
      <c r="B60" s="37" t="s">
        <v>179</v>
      </c>
      <c r="C60" s="37" t="s">
        <v>430</v>
      </c>
      <c r="D60" s="6" t="s">
        <v>58</v>
      </c>
      <c r="E60" s="6">
        <v>1</v>
      </c>
      <c r="F60" s="21">
        <v>0.30972222222222223</v>
      </c>
      <c r="G60" s="47" t="s">
        <v>338</v>
      </c>
      <c r="H60" s="22"/>
      <c r="I60" s="47"/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x14ac:dyDescent="0.25">
      <c r="A61" s="36">
        <v>6</v>
      </c>
      <c r="B61" s="37" t="s">
        <v>435</v>
      </c>
      <c r="C61" s="37" t="s">
        <v>436</v>
      </c>
      <c r="D61" s="23" t="s">
        <v>58</v>
      </c>
      <c r="E61" s="6">
        <v>1</v>
      </c>
      <c r="F61" s="21">
        <v>0.31458333333333333</v>
      </c>
      <c r="G61" s="47" t="s">
        <v>339</v>
      </c>
      <c r="H61" s="22"/>
      <c r="I61" s="26"/>
      <c r="J61" s="21"/>
      <c r="K61" s="26"/>
      <c r="L61" s="22"/>
      <c r="M61" s="26"/>
      <c r="N61" s="22"/>
      <c r="O61" s="28"/>
      <c r="P61" s="22"/>
      <c r="Q61" s="26"/>
      <c r="R61" s="23"/>
      <c r="S61" s="98"/>
      <c r="T61" s="97"/>
    </row>
    <row r="62" spans="1:20" s="39" customFormat="1" x14ac:dyDescent="0.25">
      <c r="A62" s="36">
        <v>70</v>
      </c>
      <c r="B62" s="37" t="s">
        <v>427</v>
      </c>
      <c r="C62" s="37" t="s">
        <v>230</v>
      </c>
      <c r="D62" s="23" t="s">
        <v>58</v>
      </c>
      <c r="E62" s="6">
        <v>1</v>
      </c>
      <c r="F62" s="21">
        <v>0.34236111111111112</v>
      </c>
      <c r="G62" s="47" t="s">
        <v>340</v>
      </c>
      <c r="H62" s="21"/>
      <c r="I62" s="47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x14ac:dyDescent="0.25">
      <c r="A63" s="35">
        <v>278</v>
      </c>
      <c r="B63" s="37" t="s">
        <v>20</v>
      </c>
      <c r="C63" s="37" t="s">
        <v>191</v>
      </c>
      <c r="D63" s="23" t="s">
        <v>58</v>
      </c>
      <c r="E63" s="6">
        <v>1</v>
      </c>
      <c r="F63" s="21">
        <v>0.55555555555555558</v>
      </c>
      <c r="G63" s="47" t="s">
        <v>341</v>
      </c>
      <c r="H63" s="21"/>
      <c r="I63" s="47"/>
      <c r="J63" s="22"/>
      <c r="K63" s="26"/>
      <c r="L63" s="22"/>
      <c r="M63" s="26"/>
      <c r="N63" s="22"/>
      <c r="O63" s="28"/>
      <c r="P63" s="22"/>
      <c r="Q63" s="26"/>
      <c r="R63" s="23"/>
      <c r="S63" s="98"/>
      <c r="T63" s="97"/>
    </row>
    <row r="64" spans="1:20" s="39" customFormat="1" x14ac:dyDescent="0.25">
      <c r="A64" s="35"/>
      <c r="B64" s="5"/>
      <c r="C64" s="5"/>
      <c r="D64" s="23"/>
      <c r="E64" s="23"/>
      <c r="F64" s="38"/>
      <c r="G64" s="26"/>
      <c r="H64" s="22"/>
      <c r="I64" s="47"/>
      <c r="J64" s="22"/>
      <c r="K64" s="26"/>
      <c r="L64" s="22"/>
      <c r="M64" s="26"/>
      <c r="N64" s="22"/>
      <c r="O64" s="28"/>
      <c r="P64" s="22"/>
      <c r="Q64" s="26"/>
      <c r="R64" s="23"/>
      <c r="S64" s="98"/>
      <c r="T64" s="97"/>
    </row>
    <row r="65" spans="1:20" s="39" customFormat="1" x14ac:dyDescent="0.25">
      <c r="A65" s="35">
        <v>78</v>
      </c>
      <c r="B65" s="37" t="s">
        <v>223</v>
      </c>
      <c r="C65" s="37" t="s">
        <v>77</v>
      </c>
      <c r="D65" s="23" t="s">
        <v>24</v>
      </c>
      <c r="E65" s="23">
        <v>2</v>
      </c>
      <c r="F65" s="21">
        <v>0.27013888888888887</v>
      </c>
      <c r="G65" s="26" t="s">
        <v>300</v>
      </c>
      <c r="H65" s="21"/>
      <c r="I65" s="26"/>
      <c r="J65" s="22"/>
      <c r="K65" s="26"/>
      <c r="L65" s="22"/>
      <c r="M65" s="26"/>
      <c r="N65" s="22"/>
      <c r="O65" s="28"/>
      <c r="P65" s="22"/>
      <c r="Q65" s="26"/>
      <c r="R65" s="23"/>
      <c r="S65" s="98"/>
      <c r="T65" s="97"/>
    </row>
    <row r="66" spans="1:20" s="39" customFormat="1" x14ac:dyDescent="0.25">
      <c r="A66" s="36">
        <v>41</v>
      </c>
      <c r="B66" s="37" t="s">
        <v>57</v>
      </c>
      <c r="C66" s="37" t="s">
        <v>56</v>
      </c>
      <c r="D66" s="23" t="s">
        <v>24</v>
      </c>
      <c r="E66" s="23">
        <v>2</v>
      </c>
      <c r="F66" s="21">
        <v>0.3527777777777778</v>
      </c>
      <c r="G66" s="26" t="s">
        <v>301</v>
      </c>
      <c r="H66" s="21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97"/>
    </row>
    <row r="67" spans="1:20" s="39" customFormat="1" x14ac:dyDescent="0.25">
      <c r="A67" s="36">
        <v>53</v>
      </c>
      <c r="B67" s="37" t="s">
        <v>275</v>
      </c>
      <c r="C67" s="37" t="s">
        <v>276</v>
      </c>
      <c r="D67" s="23" t="s">
        <v>24</v>
      </c>
      <c r="E67" s="23">
        <v>2</v>
      </c>
      <c r="F67" s="21">
        <v>0.35694444444444445</v>
      </c>
      <c r="G67" s="26" t="s">
        <v>302</v>
      </c>
      <c r="H67" s="48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97"/>
    </row>
    <row r="68" spans="1:20" s="39" customFormat="1" x14ac:dyDescent="0.25">
      <c r="A68" s="35">
        <v>246</v>
      </c>
      <c r="B68" s="37" t="s">
        <v>443</v>
      </c>
      <c r="C68" s="37" t="s">
        <v>444</v>
      </c>
      <c r="D68" s="23" t="s">
        <v>24</v>
      </c>
      <c r="E68" s="23">
        <v>2</v>
      </c>
      <c r="F68" s="21">
        <v>0.36944444444444446</v>
      </c>
      <c r="G68" s="26" t="s">
        <v>303</v>
      </c>
      <c r="H68" s="21"/>
      <c r="I68" s="47"/>
      <c r="J68" s="22"/>
      <c r="K68" s="26"/>
      <c r="L68" s="22"/>
      <c r="M68" s="26"/>
      <c r="N68" s="22"/>
      <c r="O68" s="26"/>
      <c r="P68" s="74"/>
      <c r="Q68" s="26"/>
      <c r="R68" s="23"/>
      <c r="S68" s="98"/>
      <c r="T68" s="97"/>
    </row>
    <row r="69" spans="1:20" s="39" customFormat="1" x14ac:dyDescent="0.25">
      <c r="A69" s="35">
        <v>86</v>
      </c>
      <c r="B69" s="37" t="s">
        <v>233</v>
      </c>
      <c r="C69" s="37" t="s">
        <v>56</v>
      </c>
      <c r="D69" s="23" t="s">
        <v>24</v>
      </c>
      <c r="E69" s="23">
        <v>2</v>
      </c>
      <c r="F69" s="22">
        <v>0.39374999999999999</v>
      </c>
      <c r="G69" s="26" t="s">
        <v>304</v>
      </c>
      <c r="H69" s="21"/>
      <c r="I69" s="47"/>
      <c r="J69" s="22"/>
      <c r="K69" s="26"/>
      <c r="L69" s="22"/>
      <c r="M69" s="26"/>
      <c r="N69" s="22"/>
      <c r="O69" s="28"/>
      <c r="P69" s="22"/>
      <c r="Q69" s="26"/>
      <c r="R69" s="23"/>
      <c r="S69" s="98"/>
      <c r="T69" s="97"/>
    </row>
    <row r="70" spans="1:20" s="39" customFormat="1" x14ac:dyDescent="0.25">
      <c r="A70" s="36">
        <v>85</v>
      </c>
      <c r="B70" s="37" t="s">
        <v>174</v>
      </c>
      <c r="C70" s="37" t="s">
        <v>274</v>
      </c>
      <c r="D70" s="23" t="s">
        <v>24</v>
      </c>
      <c r="E70" s="23">
        <v>2</v>
      </c>
      <c r="F70" s="21">
        <v>0.40625</v>
      </c>
      <c r="G70" s="26" t="s">
        <v>305</v>
      </c>
      <c r="H70" s="21"/>
      <c r="I70" s="47"/>
      <c r="J70" s="22"/>
      <c r="K70" s="28"/>
      <c r="L70" s="22"/>
      <c r="M70" s="26"/>
      <c r="N70" s="22"/>
      <c r="O70" s="26"/>
      <c r="P70" s="22"/>
      <c r="Q70" s="26"/>
      <c r="R70" s="23"/>
      <c r="S70" s="98"/>
      <c r="T70" s="97"/>
    </row>
    <row r="71" spans="1:20" s="39" customFormat="1" x14ac:dyDescent="0.25">
      <c r="A71" s="36">
        <v>18</v>
      </c>
      <c r="B71" s="37" t="s">
        <v>298</v>
      </c>
      <c r="C71" s="37" t="s">
        <v>299</v>
      </c>
      <c r="D71" s="23" t="s">
        <v>24</v>
      </c>
      <c r="E71" s="23">
        <v>2</v>
      </c>
      <c r="F71" s="21">
        <v>0.41041666666666665</v>
      </c>
      <c r="G71" s="26" t="s">
        <v>306</v>
      </c>
      <c r="H71" s="22"/>
      <c r="I71" s="47"/>
      <c r="J71" s="22"/>
      <c r="K71" s="26"/>
      <c r="L71" s="22"/>
      <c r="M71" s="26"/>
      <c r="N71" s="22"/>
      <c r="O71" s="26"/>
      <c r="P71" s="38"/>
      <c r="Q71" s="26"/>
      <c r="R71" s="23"/>
      <c r="S71" s="98"/>
      <c r="T71" s="97"/>
    </row>
    <row r="72" spans="1:20" s="39" customFormat="1" x14ac:dyDescent="0.25">
      <c r="A72" s="36">
        <v>19</v>
      </c>
      <c r="B72" s="5" t="s">
        <v>257</v>
      </c>
      <c r="C72" s="5" t="s">
        <v>258</v>
      </c>
      <c r="D72" s="23" t="s">
        <v>24</v>
      </c>
      <c r="E72" s="23">
        <v>2</v>
      </c>
      <c r="F72" s="38">
        <v>0.41111111111111115</v>
      </c>
      <c r="G72" s="26" t="s">
        <v>307</v>
      </c>
      <c r="H72" s="38"/>
      <c r="I72" s="26"/>
      <c r="J72" s="22"/>
      <c r="K72" s="22"/>
      <c r="L72" s="22"/>
      <c r="M72" s="22"/>
      <c r="N72" s="22"/>
      <c r="O72" s="22"/>
      <c r="P72" s="22"/>
      <c r="Q72" s="26"/>
      <c r="R72" s="23"/>
      <c r="S72" s="98"/>
      <c r="T72" s="97"/>
    </row>
    <row r="73" spans="1:20" s="39" customFormat="1" x14ac:dyDescent="0.25">
      <c r="A73" s="35">
        <v>30</v>
      </c>
      <c r="B73" s="5" t="s">
        <v>14</v>
      </c>
      <c r="C73" s="5" t="s">
        <v>25</v>
      </c>
      <c r="D73" s="23" t="s">
        <v>24</v>
      </c>
      <c r="E73" s="23">
        <v>2</v>
      </c>
      <c r="F73" s="38">
        <v>0.42499999999999999</v>
      </c>
      <c r="G73" s="26" t="s">
        <v>308</v>
      </c>
      <c r="H73" s="38"/>
      <c r="I73" s="26"/>
      <c r="J73" s="22"/>
      <c r="K73" s="22"/>
      <c r="L73" s="22"/>
      <c r="M73" s="22"/>
      <c r="N73" s="22"/>
      <c r="O73" s="22"/>
      <c r="P73" s="22"/>
      <c r="Q73" s="26"/>
      <c r="R73" s="23"/>
      <c r="S73" s="98"/>
      <c r="T73" s="97"/>
    </row>
    <row r="74" spans="1:20" s="39" customFormat="1" x14ac:dyDescent="0.25">
      <c r="A74" s="36">
        <v>143</v>
      </c>
      <c r="B74" s="5" t="s">
        <v>269</v>
      </c>
      <c r="C74" s="5" t="s">
        <v>268</v>
      </c>
      <c r="D74" s="23" t="s">
        <v>24</v>
      </c>
      <c r="E74" s="23">
        <v>2</v>
      </c>
      <c r="F74" s="38">
        <v>0.46319444444444446</v>
      </c>
      <c r="G74" s="26" t="s">
        <v>309</v>
      </c>
      <c r="H74" s="74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8"/>
      <c r="T74" s="97"/>
    </row>
    <row r="75" spans="1:20" s="39" customFormat="1" x14ac:dyDescent="0.25">
      <c r="A75" s="69">
        <v>58</v>
      </c>
      <c r="B75" s="37" t="s">
        <v>229</v>
      </c>
      <c r="C75" s="37" t="s">
        <v>150</v>
      </c>
      <c r="D75" s="23" t="s">
        <v>24</v>
      </c>
      <c r="E75" s="23">
        <v>2</v>
      </c>
      <c r="F75" s="21">
        <v>0.4993055555555555</v>
      </c>
      <c r="G75" s="26" t="s">
        <v>310</v>
      </c>
      <c r="H75" s="38"/>
      <c r="I75" s="26"/>
      <c r="J75" s="22"/>
      <c r="K75" s="22"/>
      <c r="L75" s="22"/>
      <c r="M75" s="26"/>
      <c r="N75" s="22"/>
      <c r="O75" s="28"/>
      <c r="P75" s="22"/>
      <c r="Q75" s="26"/>
      <c r="R75" s="23"/>
      <c r="S75" s="98"/>
      <c r="T75" s="97"/>
    </row>
    <row r="76" spans="1:20" s="39" customFormat="1" x14ac:dyDescent="0.25">
      <c r="A76" s="35">
        <v>109</v>
      </c>
      <c r="B76" s="37" t="s">
        <v>101</v>
      </c>
      <c r="C76" s="37" t="s">
        <v>442</v>
      </c>
      <c r="D76" s="23" t="s">
        <v>24</v>
      </c>
      <c r="E76" s="23">
        <v>2</v>
      </c>
      <c r="F76" s="22">
        <v>0.50763888888888886</v>
      </c>
      <c r="G76" s="26" t="s">
        <v>311</v>
      </c>
      <c r="H76" s="22"/>
      <c r="I76" s="26"/>
      <c r="J76" s="22"/>
      <c r="K76" s="22"/>
      <c r="L76" s="22"/>
      <c r="M76" s="22"/>
      <c r="N76" s="22"/>
      <c r="O76" s="22"/>
      <c r="P76" s="22"/>
      <c r="Q76" s="26"/>
      <c r="R76" s="23"/>
      <c r="S76" s="98"/>
      <c r="T76" s="97"/>
    </row>
    <row r="77" spans="1:20" s="39" customFormat="1" x14ac:dyDescent="0.25">
      <c r="A77" s="36">
        <v>37</v>
      </c>
      <c r="B77" s="37" t="s">
        <v>364</v>
      </c>
      <c r="C77" s="37" t="s">
        <v>278</v>
      </c>
      <c r="D77" s="23" t="s">
        <v>24</v>
      </c>
      <c r="E77" s="23">
        <v>2</v>
      </c>
      <c r="F77" s="21">
        <v>0.53888888888888886</v>
      </c>
      <c r="G77" s="26" t="s">
        <v>312</v>
      </c>
      <c r="H77" s="21"/>
      <c r="I77" s="26"/>
      <c r="J77" s="22"/>
      <c r="K77" s="26"/>
      <c r="L77" s="22"/>
      <c r="M77" s="26"/>
      <c r="N77" s="22"/>
      <c r="O77" s="92"/>
      <c r="P77" s="22"/>
      <c r="Q77" s="26"/>
      <c r="R77" s="23"/>
      <c r="S77" s="98"/>
      <c r="T77" s="97"/>
    </row>
    <row r="78" spans="1:20" s="39" customFormat="1" x14ac:dyDescent="0.25">
      <c r="A78" s="36">
        <v>91</v>
      </c>
      <c r="B78" s="37" t="s">
        <v>259</v>
      </c>
      <c r="C78" s="37" t="s">
        <v>230</v>
      </c>
      <c r="D78" s="23" t="s">
        <v>24</v>
      </c>
      <c r="E78" s="23">
        <v>2</v>
      </c>
      <c r="F78" s="21" t="s">
        <v>159</v>
      </c>
      <c r="G78" s="26"/>
      <c r="H78" s="52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97"/>
    </row>
    <row r="79" spans="1:20" s="39" customFormat="1" x14ac:dyDescent="0.25">
      <c r="A79" s="35"/>
      <c r="B79" s="37"/>
      <c r="C79" s="37"/>
      <c r="D79" s="23"/>
      <c r="E79" s="23"/>
      <c r="F79" s="21"/>
      <c r="G79" s="26"/>
      <c r="H79" s="52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97"/>
    </row>
    <row r="80" spans="1:20" s="39" customFormat="1" x14ac:dyDescent="0.25">
      <c r="A80" s="35"/>
      <c r="B80" s="37"/>
      <c r="C80" s="37"/>
      <c r="D80" s="23"/>
      <c r="E80" s="23"/>
      <c r="F80" s="21"/>
      <c r="G80" s="26"/>
      <c r="H80" s="52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97"/>
    </row>
    <row r="81" spans="1:20" s="39" customFormat="1" x14ac:dyDescent="0.25">
      <c r="A81" s="35"/>
      <c r="B81" s="37"/>
      <c r="C81" s="37"/>
      <c r="D81" s="23"/>
      <c r="E81" s="23"/>
      <c r="F81" s="21"/>
      <c r="G81" s="26"/>
      <c r="H81" s="5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97"/>
    </row>
    <row r="82" spans="1:20" s="39" customFormat="1" x14ac:dyDescent="0.25">
      <c r="A82" s="35"/>
      <c r="B82" s="37"/>
      <c r="C82" s="37"/>
      <c r="D82" s="23"/>
      <c r="E82" s="23"/>
      <c r="F82" s="21"/>
      <c r="G82" s="26"/>
      <c r="H82" s="52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8"/>
      <c r="T82" s="97"/>
    </row>
    <row r="83" spans="1:20" s="39" customFormat="1" x14ac:dyDescent="0.25">
      <c r="A83" s="35"/>
      <c r="B83" s="37"/>
      <c r="C83" s="37"/>
      <c r="D83" s="23"/>
      <c r="E83" s="23"/>
      <c r="F83" s="21"/>
      <c r="G83" s="26"/>
      <c r="H83" s="5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97"/>
    </row>
    <row r="84" spans="1:20" s="39" customFormat="1" x14ac:dyDescent="0.25">
      <c r="A84" s="35"/>
      <c r="B84" s="37"/>
      <c r="C84" s="37"/>
      <c r="D84" s="23"/>
      <c r="E84" s="23"/>
      <c r="F84" s="21"/>
      <c r="G84" s="26"/>
      <c r="H84" s="52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97"/>
    </row>
    <row r="85" spans="1:20" s="39" customFormat="1" x14ac:dyDescent="0.25">
      <c r="A85" s="35"/>
      <c r="B85" s="37"/>
      <c r="C85" s="37"/>
      <c r="D85" s="23"/>
      <c r="E85" s="23"/>
      <c r="F85" s="21"/>
      <c r="G85" s="26"/>
      <c r="H85" s="5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97"/>
    </row>
    <row r="86" spans="1:20" s="39" customFormat="1" x14ac:dyDescent="0.25">
      <c r="A86" s="35"/>
      <c r="B86" s="37"/>
      <c r="C86" s="37"/>
      <c r="D86" s="23"/>
      <c r="E86" s="23"/>
      <c r="F86" s="21"/>
      <c r="G86" s="26"/>
      <c r="H86" s="5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97"/>
    </row>
    <row r="87" spans="1:20" s="39" customFormat="1" x14ac:dyDescent="0.25">
      <c r="A87" s="36"/>
      <c r="B87" s="37"/>
      <c r="C87" s="37"/>
      <c r="D87" s="23"/>
      <c r="E87" s="23"/>
      <c r="F87" s="21"/>
      <c r="G87" s="26"/>
      <c r="H87" s="38"/>
      <c r="I87" s="26"/>
      <c r="J87" s="22"/>
      <c r="K87" s="22"/>
      <c r="L87" s="22"/>
      <c r="M87" s="22"/>
      <c r="N87" s="22"/>
      <c r="O87" s="22"/>
      <c r="P87" s="22"/>
      <c r="Q87" s="26"/>
      <c r="R87" s="23"/>
      <c r="S87" s="98"/>
      <c r="T87" s="97"/>
    </row>
    <row r="88" spans="1:20" s="39" customFormat="1" x14ac:dyDescent="0.25">
      <c r="A88" s="36">
        <v>106</v>
      </c>
      <c r="B88" s="37" t="s">
        <v>14</v>
      </c>
      <c r="C88" s="37" t="s">
        <v>445</v>
      </c>
      <c r="D88" s="23" t="s">
        <v>27</v>
      </c>
      <c r="E88" s="23">
        <v>3</v>
      </c>
      <c r="F88" s="21">
        <v>0.5083333333333333</v>
      </c>
      <c r="G88" s="26" t="s">
        <v>300</v>
      </c>
      <c r="H88" s="21"/>
      <c r="I88" s="26"/>
      <c r="J88" s="22"/>
      <c r="K88" s="26"/>
      <c r="L88" s="22"/>
      <c r="M88" s="26"/>
      <c r="N88" s="52"/>
      <c r="O88" s="26"/>
      <c r="P88" s="22"/>
      <c r="Q88" s="26"/>
      <c r="R88" s="23"/>
      <c r="S88" s="98"/>
      <c r="T88" s="97"/>
    </row>
    <row r="89" spans="1:20" s="39" customFormat="1" x14ac:dyDescent="0.25">
      <c r="A89" s="36">
        <v>114</v>
      </c>
      <c r="B89" s="37" t="s">
        <v>454</v>
      </c>
      <c r="C89" s="37" t="s">
        <v>455</v>
      </c>
      <c r="D89" s="23" t="s">
        <v>27</v>
      </c>
      <c r="E89" s="23">
        <v>3</v>
      </c>
      <c r="F89" s="21">
        <v>0.5083333333333333</v>
      </c>
      <c r="G89" s="26" t="s">
        <v>301</v>
      </c>
      <c r="H89" s="21"/>
      <c r="I89" s="47"/>
      <c r="J89" s="22"/>
      <c r="K89" s="26"/>
      <c r="L89" s="21"/>
      <c r="M89" s="26"/>
      <c r="N89" s="22"/>
      <c r="O89" s="28"/>
      <c r="P89" s="22"/>
      <c r="Q89" s="26"/>
      <c r="R89" s="23"/>
      <c r="S89" s="98"/>
      <c r="T89" s="97"/>
    </row>
    <row r="90" spans="1:20" s="39" customFormat="1" x14ac:dyDescent="0.25">
      <c r="A90" s="36">
        <v>115</v>
      </c>
      <c r="B90" s="37" t="s">
        <v>355</v>
      </c>
      <c r="C90" s="37" t="s">
        <v>157</v>
      </c>
      <c r="D90" s="23" t="s">
        <v>27</v>
      </c>
      <c r="E90" s="23">
        <v>3</v>
      </c>
      <c r="F90" s="21">
        <v>0.52013888888888882</v>
      </c>
      <c r="G90" s="26" t="s">
        <v>302</v>
      </c>
      <c r="H90" s="22"/>
      <c r="I90" s="47"/>
      <c r="J90" s="22"/>
      <c r="K90" s="28"/>
      <c r="L90" s="22"/>
      <c r="M90" s="26"/>
      <c r="N90" s="22"/>
      <c r="O90" s="28"/>
      <c r="P90" s="22"/>
      <c r="Q90" s="26"/>
      <c r="R90" s="23"/>
      <c r="S90" s="98"/>
      <c r="T90" s="97"/>
    </row>
    <row r="91" spans="1:20" s="39" customFormat="1" x14ac:dyDescent="0.25">
      <c r="A91" s="36">
        <v>108</v>
      </c>
      <c r="B91" s="37" t="s">
        <v>101</v>
      </c>
      <c r="C91" s="37" t="s">
        <v>457</v>
      </c>
      <c r="D91" s="23" t="s">
        <v>27</v>
      </c>
      <c r="E91" s="23">
        <v>3</v>
      </c>
      <c r="F91" s="21">
        <v>0.53611111111111109</v>
      </c>
      <c r="G91" s="26" t="s">
        <v>303</v>
      </c>
      <c r="H91" s="22"/>
      <c r="I91" s="26"/>
      <c r="J91" s="22"/>
      <c r="K91" s="26"/>
      <c r="L91" s="22"/>
      <c r="M91" s="26"/>
      <c r="N91" s="22"/>
      <c r="O91" s="26"/>
      <c r="P91" s="22"/>
      <c r="Q91" s="28"/>
      <c r="R91" s="23"/>
      <c r="S91" s="98"/>
      <c r="T91" s="97"/>
    </row>
    <row r="92" spans="1:20" s="39" customFormat="1" x14ac:dyDescent="0.25">
      <c r="A92" s="36">
        <v>110</v>
      </c>
      <c r="B92" s="37" t="s">
        <v>447</v>
      </c>
      <c r="C92" s="37" t="s">
        <v>448</v>
      </c>
      <c r="D92" s="23" t="s">
        <v>27</v>
      </c>
      <c r="E92" s="23">
        <v>3</v>
      </c>
      <c r="F92" s="21">
        <v>0.54305555555555551</v>
      </c>
      <c r="G92" s="26" t="s">
        <v>304</v>
      </c>
      <c r="H92" s="64"/>
      <c r="I92" s="47"/>
      <c r="J92" s="22"/>
      <c r="K92" s="26"/>
      <c r="L92" s="22"/>
      <c r="M92" s="26"/>
      <c r="N92" s="22"/>
      <c r="O92" s="26"/>
      <c r="P92" s="22"/>
      <c r="Q92" s="28"/>
      <c r="R92" s="23"/>
      <c r="S92" s="98"/>
      <c r="T92" s="97"/>
    </row>
    <row r="93" spans="1:20" s="39" customFormat="1" x14ac:dyDescent="0.25">
      <c r="A93" s="36">
        <v>99</v>
      </c>
      <c r="B93" s="37" t="s">
        <v>362</v>
      </c>
      <c r="C93" s="37" t="s">
        <v>460</v>
      </c>
      <c r="D93" s="23" t="s">
        <v>27</v>
      </c>
      <c r="E93" s="23">
        <v>3</v>
      </c>
      <c r="F93" s="21">
        <v>0.54861111111111105</v>
      </c>
      <c r="G93" s="26" t="s">
        <v>305</v>
      </c>
      <c r="H93" s="21"/>
      <c r="I93" s="47"/>
      <c r="J93" s="38"/>
      <c r="K93" s="28"/>
      <c r="L93" s="22"/>
      <c r="M93" s="26"/>
      <c r="N93" s="38"/>
      <c r="O93" s="28"/>
      <c r="P93" s="22"/>
      <c r="Q93" s="28"/>
      <c r="R93" s="23"/>
      <c r="S93" s="98"/>
      <c r="T93" s="97"/>
    </row>
    <row r="94" spans="1:20" s="39" customFormat="1" x14ac:dyDescent="0.25">
      <c r="A94" s="35">
        <v>112</v>
      </c>
      <c r="B94" s="37" t="s">
        <v>450</v>
      </c>
      <c r="C94" s="37" t="s">
        <v>451</v>
      </c>
      <c r="D94" s="23" t="s">
        <v>27</v>
      </c>
      <c r="E94" s="23">
        <v>3</v>
      </c>
      <c r="F94" s="22">
        <v>0.55277777777777781</v>
      </c>
      <c r="G94" s="26" t="s">
        <v>306</v>
      </c>
      <c r="H94" s="22"/>
      <c r="I94" s="26"/>
      <c r="J94" s="22"/>
      <c r="K94" s="26"/>
      <c r="L94" s="22"/>
      <c r="M94" s="26"/>
      <c r="N94" s="22"/>
      <c r="O94" s="28"/>
      <c r="P94" s="22"/>
      <c r="Q94" s="28"/>
      <c r="R94" s="23"/>
      <c r="S94" s="98"/>
      <c r="T94" s="97"/>
    </row>
    <row r="95" spans="1:20" s="39" customFormat="1" x14ac:dyDescent="0.25">
      <c r="A95" s="35">
        <v>113</v>
      </c>
      <c r="B95" s="5" t="s">
        <v>146</v>
      </c>
      <c r="C95" s="5" t="s">
        <v>449</v>
      </c>
      <c r="D95" s="23" t="s">
        <v>27</v>
      </c>
      <c r="E95" s="23">
        <v>3</v>
      </c>
      <c r="F95" s="38">
        <v>0.55347222222222225</v>
      </c>
      <c r="G95" s="26" t="s">
        <v>307</v>
      </c>
      <c r="H95" s="22"/>
      <c r="I95" s="26"/>
      <c r="J95" s="22"/>
      <c r="K95" s="26"/>
      <c r="L95" s="22"/>
      <c r="M95" s="26"/>
      <c r="N95" s="22"/>
      <c r="O95" s="28"/>
      <c r="P95" s="22"/>
      <c r="Q95" s="28"/>
      <c r="R95" s="23"/>
      <c r="S95" s="98"/>
      <c r="T95" s="97"/>
    </row>
    <row r="96" spans="1:20" s="39" customFormat="1" x14ac:dyDescent="0.25">
      <c r="A96" s="36">
        <v>103</v>
      </c>
      <c r="B96" s="37" t="s">
        <v>273</v>
      </c>
      <c r="C96" s="37" t="s">
        <v>458</v>
      </c>
      <c r="D96" s="23" t="s">
        <v>27</v>
      </c>
      <c r="E96" s="23">
        <v>3</v>
      </c>
      <c r="F96" s="21">
        <v>0.57500000000000007</v>
      </c>
      <c r="G96" s="26" t="s">
        <v>308</v>
      </c>
      <c r="H96" s="34"/>
      <c r="I96" s="26"/>
      <c r="J96" s="48"/>
      <c r="K96" s="28"/>
      <c r="L96" s="22"/>
      <c r="M96" s="26"/>
      <c r="N96" s="22"/>
      <c r="O96" s="26"/>
      <c r="P96" s="22"/>
      <c r="Q96" s="28"/>
      <c r="R96" s="23"/>
      <c r="S96" s="98"/>
      <c r="T96" s="97"/>
    </row>
    <row r="97" spans="1:20" x14ac:dyDescent="0.25">
      <c r="A97" s="35">
        <v>148</v>
      </c>
      <c r="B97" s="5" t="s">
        <v>461</v>
      </c>
      <c r="C97" s="5" t="s">
        <v>180</v>
      </c>
      <c r="D97" s="23" t="s">
        <v>27</v>
      </c>
      <c r="E97" s="23">
        <v>3</v>
      </c>
      <c r="F97" s="38">
        <v>0.57638888888888895</v>
      </c>
      <c r="G97" s="26" t="s">
        <v>309</v>
      </c>
      <c r="H97" s="38"/>
      <c r="I97" s="26"/>
      <c r="J97" s="22"/>
      <c r="K97" s="22"/>
      <c r="L97" s="22"/>
      <c r="M97" s="26"/>
      <c r="N97" s="22"/>
      <c r="O97" s="26"/>
      <c r="P97" s="22"/>
      <c r="Q97" s="26"/>
      <c r="R97" s="23"/>
      <c r="S97" s="98"/>
      <c r="T97" s="23"/>
    </row>
    <row r="98" spans="1:20" x14ac:dyDescent="0.25">
      <c r="A98" s="36">
        <v>101</v>
      </c>
      <c r="B98" s="37" t="s">
        <v>79</v>
      </c>
      <c r="C98" s="37" t="s">
        <v>459</v>
      </c>
      <c r="D98" s="23" t="s">
        <v>27</v>
      </c>
      <c r="E98" s="23">
        <v>3</v>
      </c>
      <c r="F98" s="21">
        <v>0.58958333333333335</v>
      </c>
      <c r="G98" s="26" t="s">
        <v>310</v>
      </c>
      <c r="H98" s="6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23"/>
    </row>
    <row r="99" spans="1:20" x14ac:dyDescent="0.25">
      <c r="A99" s="36">
        <v>102</v>
      </c>
      <c r="B99" s="37" t="s">
        <v>23</v>
      </c>
      <c r="C99" s="37" t="s">
        <v>446</v>
      </c>
      <c r="D99" s="23" t="s">
        <v>27</v>
      </c>
      <c r="E99" s="23">
        <v>3</v>
      </c>
      <c r="F99" s="21">
        <v>0.6</v>
      </c>
      <c r="G99" s="26" t="s">
        <v>311</v>
      </c>
      <c r="H99" s="22"/>
      <c r="I99" s="47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x14ac:dyDescent="0.25">
      <c r="A100" s="36">
        <v>118</v>
      </c>
      <c r="B100" s="37" t="s">
        <v>221</v>
      </c>
      <c r="C100" s="37" t="s">
        <v>222</v>
      </c>
      <c r="D100" s="23" t="s">
        <v>27</v>
      </c>
      <c r="E100" s="23">
        <v>3</v>
      </c>
      <c r="F100" s="21">
        <v>0.61458333333333337</v>
      </c>
      <c r="G100" s="26" t="s">
        <v>312</v>
      </c>
      <c r="H100" s="21"/>
      <c r="I100" s="47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x14ac:dyDescent="0.25">
      <c r="A101" s="35">
        <v>107</v>
      </c>
      <c r="B101" s="37" t="s">
        <v>177</v>
      </c>
      <c r="C101" s="37" t="s">
        <v>456</v>
      </c>
      <c r="D101" s="23" t="s">
        <v>27</v>
      </c>
      <c r="E101" s="23">
        <v>3</v>
      </c>
      <c r="F101" s="21">
        <v>0.64513888888888882</v>
      </c>
      <c r="G101" s="26" t="s">
        <v>313</v>
      </c>
      <c r="H101" s="38"/>
      <c r="I101" s="26"/>
      <c r="J101" s="22"/>
      <c r="K101" s="26"/>
      <c r="L101" s="22"/>
      <c r="M101" s="22"/>
      <c r="N101" s="22"/>
      <c r="O101" s="22"/>
      <c r="P101" s="22"/>
      <c r="Q101" s="26"/>
      <c r="R101" s="23"/>
      <c r="S101" s="98"/>
      <c r="T101" s="23"/>
    </row>
    <row r="102" spans="1:20" x14ac:dyDescent="0.25">
      <c r="A102" s="36">
        <v>68</v>
      </c>
      <c r="B102" s="5" t="s">
        <v>76</v>
      </c>
      <c r="C102" s="5" t="s">
        <v>115</v>
      </c>
      <c r="D102" s="23" t="s">
        <v>27</v>
      </c>
      <c r="E102" s="23">
        <v>3</v>
      </c>
      <c r="F102" s="38">
        <v>0.65208333333333335</v>
      </c>
      <c r="G102" s="26" t="s">
        <v>314</v>
      </c>
      <c r="H102" s="22"/>
      <c r="I102" s="26"/>
      <c r="J102" s="22"/>
      <c r="K102" s="28"/>
      <c r="L102" s="22"/>
      <c r="M102" s="22"/>
      <c r="N102" s="22"/>
      <c r="O102" s="22"/>
      <c r="P102" s="22"/>
      <c r="Q102" s="26"/>
      <c r="R102" s="23"/>
      <c r="S102" s="98"/>
      <c r="T102" s="23"/>
    </row>
    <row r="103" spans="1:20" x14ac:dyDescent="0.25">
      <c r="A103" s="36">
        <v>77</v>
      </c>
      <c r="B103" s="70" t="s">
        <v>452</v>
      </c>
      <c r="C103" s="70" t="s">
        <v>453</v>
      </c>
      <c r="D103" s="23" t="s">
        <v>27</v>
      </c>
      <c r="E103" s="23">
        <v>3</v>
      </c>
      <c r="F103" s="72">
        <v>0.68055555555555547</v>
      </c>
      <c r="G103" s="26" t="s">
        <v>315</v>
      </c>
      <c r="H103" s="38"/>
      <c r="I103" s="26"/>
      <c r="J103" s="22"/>
      <c r="K103" s="22"/>
      <c r="L103" s="22"/>
      <c r="M103" s="22"/>
      <c r="N103" s="22"/>
      <c r="O103" s="22"/>
      <c r="P103" s="22"/>
      <c r="Q103" s="26"/>
      <c r="R103" s="23"/>
      <c r="S103" s="98"/>
      <c r="T103" s="23"/>
    </row>
    <row r="104" spans="1:20" s="39" customFormat="1" x14ac:dyDescent="0.25">
      <c r="A104" s="36">
        <v>92</v>
      </c>
      <c r="B104" s="37" t="s">
        <v>18</v>
      </c>
      <c r="C104" s="37" t="s">
        <v>115</v>
      </c>
      <c r="D104" s="23" t="s">
        <v>27</v>
      </c>
      <c r="E104" s="23">
        <v>3</v>
      </c>
      <c r="F104" s="21">
        <v>0.68194444444444446</v>
      </c>
      <c r="G104" s="26" t="s">
        <v>316</v>
      </c>
      <c r="H104" s="22"/>
      <c r="I104" s="26"/>
      <c r="J104" s="22"/>
      <c r="K104" s="28"/>
      <c r="L104" s="22"/>
      <c r="M104" s="26"/>
      <c r="N104" s="22"/>
      <c r="O104" s="26"/>
      <c r="P104" s="22"/>
      <c r="Q104" s="26"/>
      <c r="R104" s="23"/>
      <c r="S104" s="98"/>
      <c r="T104" s="97"/>
    </row>
    <row r="105" spans="1:20" s="39" customFormat="1" x14ac:dyDescent="0.25">
      <c r="A105" s="36"/>
      <c r="B105" s="37"/>
      <c r="C105" s="37"/>
      <c r="D105" s="23"/>
      <c r="E105" s="23"/>
      <c r="F105" s="21"/>
      <c r="G105" s="28"/>
      <c r="H105" s="22"/>
      <c r="I105" s="26"/>
      <c r="J105" s="22"/>
      <c r="K105" s="28"/>
      <c r="L105" s="22"/>
      <c r="M105" s="26"/>
      <c r="N105" s="22"/>
      <c r="O105" s="26"/>
      <c r="P105" s="22"/>
      <c r="Q105" s="26"/>
      <c r="R105" s="23"/>
      <c r="S105" s="98"/>
      <c r="T105" s="100"/>
    </row>
    <row r="106" spans="1:20" s="39" customFormat="1" x14ac:dyDescent="0.25">
      <c r="A106" s="36">
        <v>129</v>
      </c>
      <c r="B106" s="37" t="s">
        <v>250</v>
      </c>
      <c r="C106" s="37" t="s">
        <v>251</v>
      </c>
      <c r="D106" s="23" t="s">
        <v>28</v>
      </c>
      <c r="E106" s="23">
        <v>3</v>
      </c>
      <c r="F106" s="22">
        <v>0.45069444444444445</v>
      </c>
      <c r="G106" s="28" t="s">
        <v>300</v>
      </c>
      <c r="H106" s="22"/>
      <c r="I106" s="26"/>
      <c r="J106" s="38"/>
      <c r="K106" s="28"/>
      <c r="L106" s="22"/>
      <c r="M106" s="26"/>
      <c r="N106" s="22"/>
      <c r="O106" s="26"/>
      <c r="P106" s="22"/>
      <c r="Q106" s="26"/>
      <c r="R106" s="23"/>
      <c r="S106" s="98"/>
      <c r="T106" s="100"/>
    </row>
    <row r="107" spans="1:20" s="39" customFormat="1" x14ac:dyDescent="0.25">
      <c r="A107" s="36">
        <v>100</v>
      </c>
      <c r="B107" s="37" t="s">
        <v>76</v>
      </c>
      <c r="C107" s="37" t="s">
        <v>468</v>
      </c>
      <c r="D107" s="23" t="s">
        <v>28</v>
      </c>
      <c r="E107" s="23">
        <v>3</v>
      </c>
      <c r="F107" s="21">
        <v>0.51041666666666663</v>
      </c>
      <c r="G107" s="28" t="s">
        <v>301</v>
      </c>
      <c r="H107" s="22"/>
      <c r="I107" s="26"/>
      <c r="J107" s="22"/>
      <c r="K107" s="28"/>
      <c r="L107" s="22"/>
      <c r="M107" s="26"/>
      <c r="N107" s="22"/>
      <c r="O107" s="26"/>
      <c r="P107" s="22"/>
      <c r="Q107" s="26"/>
      <c r="R107" s="23"/>
      <c r="S107" s="98"/>
      <c r="T107" s="100"/>
    </row>
    <row r="108" spans="1:20" s="39" customFormat="1" x14ac:dyDescent="0.25">
      <c r="A108" s="35">
        <v>116</v>
      </c>
      <c r="B108" s="5" t="s">
        <v>465</v>
      </c>
      <c r="C108" s="5" t="s">
        <v>466</v>
      </c>
      <c r="D108" s="23" t="s">
        <v>28</v>
      </c>
      <c r="E108" s="23">
        <v>3</v>
      </c>
      <c r="F108" s="38">
        <v>0.52013888888888882</v>
      </c>
      <c r="G108" s="28" t="s">
        <v>302</v>
      </c>
      <c r="H108" s="21"/>
      <c r="I108" s="26"/>
      <c r="J108" s="22"/>
      <c r="K108" s="28"/>
      <c r="L108" s="22"/>
      <c r="M108" s="26"/>
      <c r="N108" s="22"/>
      <c r="O108" s="26"/>
      <c r="P108" s="22"/>
      <c r="Q108" s="26"/>
      <c r="R108" s="23"/>
      <c r="S108" s="98"/>
      <c r="T108" s="97"/>
    </row>
    <row r="109" spans="1:20" s="39" customFormat="1" x14ac:dyDescent="0.25">
      <c r="A109" s="35">
        <v>117</v>
      </c>
      <c r="B109" s="5" t="s">
        <v>75</v>
      </c>
      <c r="C109" s="5" t="s">
        <v>463</v>
      </c>
      <c r="D109" s="23" t="s">
        <v>28</v>
      </c>
      <c r="E109" s="23">
        <v>3</v>
      </c>
      <c r="F109" s="38">
        <v>0.53194444444444444</v>
      </c>
      <c r="G109" s="28" t="s">
        <v>303</v>
      </c>
      <c r="H109" s="21"/>
      <c r="I109" s="26"/>
      <c r="J109" s="22"/>
      <c r="K109" s="28"/>
      <c r="L109" s="22"/>
      <c r="M109" s="26"/>
      <c r="N109" s="22"/>
      <c r="O109" s="26"/>
      <c r="P109" s="22"/>
      <c r="Q109" s="26"/>
      <c r="R109" s="23"/>
      <c r="S109" s="98"/>
      <c r="T109" s="97"/>
    </row>
    <row r="110" spans="1:20" s="39" customFormat="1" x14ac:dyDescent="0.25">
      <c r="A110" s="50">
        <v>22</v>
      </c>
      <c r="B110" s="37" t="s">
        <v>217</v>
      </c>
      <c r="C110" s="37" t="s">
        <v>218</v>
      </c>
      <c r="D110" s="23" t="s">
        <v>28</v>
      </c>
      <c r="E110" s="23">
        <v>3</v>
      </c>
      <c r="F110" s="22">
        <v>0.53749999999999998</v>
      </c>
      <c r="G110" s="28" t="s">
        <v>304</v>
      </c>
      <c r="H110" s="21"/>
      <c r="I110" s="26"/>
      <c r="J110" s="22"/>
      <c r="K110" s="28"/>
      <c r="L110" s="22"/>
      <c r="M110" s="26"/>
      <c r="N110" s="22"/>
      <c r="O110" s="26"/>
      <c r="P110" s="22"/>
      <c r="Q110" s="26"/>
      <c r="R110" s="23"/>
      <c r="S110" s="98"/>
      <c r="T110" s="97"/>
    </row>
    <row r="111" spans="1:20" s="39" customFormat="1" x14ac:dyDescent="0.25">
      <c r="A111" s="36">
        <v>111</v>
      </c>
      <c r="B111" s="37" t="s">
        <v>250</v>
      </c>
      <c r="C111" s="37" t="s">
        <v>467</v>
      </c>
      <c r="D111" s="23" t="s">
        <v>28</v>
      </c>
      <c r="E111" s="23">
        <v>3</v>
      </c>
      <c r="F111" s="21">
        <v>0.54166666666666663</v>
      </c>
      <c r="G111" s="28" t="s">
        <v>305</v>
      </c>
      <c r="H111" s="21"/>
      <c r="I111" s="26"/>
      <c r="J111" s="22"/>
      <c r="K111" s="26"/>
      <c r="L111" s="22"/>
      <c r="M111" s="26"/>
      <c r="N111" s="22"/>
      <c r="O111" s="26"/>
      <c r="P111" s="38"/>
      <c r="Q111" s="26"/>
      <c r="R111" s="23"/>
      <c r="S111" s="98"/>
      <c r="T111" s="97"/>
    </row>
    <row r="112" spans="1:20" s="40" customFormat="1" x14ac:dyDescent="0.25">
      <c r="A112" s="36">
        <v>126</v>
      </c>
      <c r="B112" s="37" t="s">
        <v>64</v>
      </c>
      <c r="C112" s="37" t="s">
        <v>464</v>
      </c>
      <c r="D112" s="23" t="s">
        <v>28</v>
      </c>
      <c r="E112" s="23">
        <v>3</v>
      </c>
      <c r="F112" s="21">
        <v>0.55208333333333337</v>
      </c>
      <c r="G112" s="28" t="s">
        <v>306</v>
      </c>
      <c r="H112" s="21"/>
      <c r="I112" s="26"/>
      <c r="J112" s="22"/>
      <c r="K112" s="28"/>
      <c r="L112" s="22"/>
      <c r="M112" s="26"/>
      <c r="N112" s="22"/>
      <c r="O112" s="26"/>
      <c r="P112" s="22"/>
      <c r="Q112" s="26"/>
      <c r="R112" s="23"/>
      <c r="S112" s="98"/>
      <c r="T112" s="97"/>
    </row>
    <row r="113" spans="1:20" s="39" customFormat="1" x14ac:dyDescent="0.25">
      <c r="A113" s="36">
        <v>16</v>
      </c>
      <c r="B113" s="37" t="s">
        <v>173</v>
      </c>
      <c r="C113" s="37" t="s">
        <v>462</v>
      </c>
      <c r="D113" s="23" t="s">
        <v>28</v>
      </c>
      <c r="E113" s="23">
        <v>3</v>
      </c>
      <c r="F113" s="22">
        <v>0.60902777777777783</v>
      </c>
      <c r="G113" s="28" t="s">
        <v>307</v>
      </c>
      <c r="H113" s="22"/>
      <c r="I113" s="26"/>
      <c r="J113" s="22"/>
      <c r="K113" s="28"/>
      <c r="L113" s="22"/>
      <c r="M113" s="26"/>
      <c r="N113" s="22"/>
      <c r="O113" s="26"/>
      <c r="P113" s="22"/>
      <c r="Q113" s="26"/>
      <c r="R113" s="23"/>
      <c r="S113" s="98"/>
      <c r="T113" s="97"/>
    </row>
    <row r="114" spans="1:20" s="39" customFormat="1" x14ac:dyDescent="0.25">
      <c r="A114" s="36">
        <v>95</v>
      </c>
      <c r="B114" s="37" t="s">
        <v>76</v>
      </c>
      <c r="C114" s="37" t="s">
        <v>434</v>
      </c>
      <c r="D114" s="23" t="s">
        <v>28</v>
      </c>
      <c r="E114" s="23">
        <v>3</v>
      </c>
      <c r="F114" s="21">
        <v>0.62222222222222223</v>
      </c>
      <c r="G114" s="28" t="s">
        <v>308</v>
      </c>
      <c r="H114" s="21"/>
      <c r="I114" s="26"/>
      <c r="J114" s="22"/>
      <c r="K114" s="28"/>
      <c r="L114" s="22"/>
      <c r="M114" s="26"/>
      <c r="N114" s="22"/>
      <c r="O114" s="26"/>
      <c r="P114" s="22"/>
      <c r="Q114" s="26"/>
      <c r="R114" s="23"/>
      <c r="S114" s="98"/>
      <c r="T114" s="97"/>
    </row>
    <row r="115" spans="1:20" s="39" customFormat="1" x14ac:dyDescent="0.25">
      <c r="A115" s="36"/>
      <c r="B115" s="37"/>
      <c r="C115" s="37"/>
      <c r="D115" s="23"/>
      <c r="E115" s="23"/>
      <c r="F115" s="21"/>
      <c r="G115" s="28"/>
      <c r="H115" s="21"/>
      <c r="I115" s="26"/>
      <c r="J115" s="22"/>
      <c r="K115" s="28"/>
      <c r="L115" s="22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x14ac:dyDescent="0.25">
      <c r="A116" s="36">
        <v>20</v>
      </c>
      <c r="B116" s="37" t="s">
        <v>26</v>
      </c>
      <c r="C116" s="37" t="s">
        <v>231</v>
      </c>
      <c r="D116" s="23" t="s">
        <v>53</v>
      </c>
      <c r="E116" s="23">
        <v>3</v>
      </c>
      <c r="F116" s="21">
        <v>0.50069444444444444</v>
      </c>
      <c r="G116" s="28" t="s">
        <v>300</v>
      </c>
      <c r="H116" s="21"/>
      <c r="I116" s="26"/>
      <c r="J116" s="22"/>
      <c r="K116" s="28"/>
      <c r="L116" s="22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x14ac:dyDescent="0.25">
      <c r="A117" s="36">
        <v>247</v>
      </c>
      <c r="B117" s="37" t="s">
        <v>154</v>
      </c>
      <c r="C117" s="37" t="s">
        <v>347</v>
      </c>
      <c r="D117" s="23" t="s">
        <v>53</v>
      </c>
      <c r="E117" s="23">
        <v>3</v>
      </c>
      <c r="F117" s="22">
        <v>0.54166666666666663</v>
      </c>
      <c r="G117" s="28" t="s">
        <v>301</v>
      </c>
      <c r="H117" s="21"/>
      <c r="I117" s="26"/>
      <c r="J117" s="22"/>
      <c r="K117" s="28"/>
      <c r="L117" s="38"/>
      <c r="M117" s="26"/>
      <c r="N117" s="22"/>
      <c r="O117" s="28"/>
      <c r="P117" s="38"/>
      <c r="Q117" s="26"/>
      <c r="R117" s="23"/>
      <c r="S117" s="98"/>
      <c r="T117" s="97"/>
    </row>
    <row r="118" spans="1:20" s="39" customFormat="1" x14ac:dyDescent="0.25">
      <c r="A118" s="36">
        <v>223</v>
      </c>
      <c r="B118" s="37" t="s">
        <v>14</v>
      </c>
      <c r="C118" s="37" t="s">
        <v>155</v>
      </c>
      <c r="D118" s="23" t="s">
        <v>53</v>
      </c>
      <c r="E118" s="23">
        <v>3</v>
      </c>
      <c r="F118" s="21">
        <v>0.54513888888888895</v>
      </c>
      <c r="G118" s="28" t="s">
        <v>302</v>
      </c>
      <c r="H118" s="21"/>
      <c r="I118" s="26"/>
      <c r="J118" s="22"/>
      <c r="K118" s="26"/>
      <c r="L118" s="22"/>
      <c r="M118" s="26"/>
      <c r="N118" s="22"/>
      <c r="O118" s="26"/>
      <c r="P118" s="38"/>
      <c r="Q118" s="26"/>
      <c r="R118" s="23"/>
      <c r="S118" s="98"/>
      <c r="T118" s="97"/>
    </row>
    <row r="119" spans="1:20" s="39" customFormat="1" x14ac:dyDescent="0.25">
      <c r="A119" s="36">
        <v>87</v>
      </c>
      <c r="B119" s="37" t="s">
        <v>470</v>
      </c>
      <c r="C119" s="37" t="s">
        <v>471</v>
      </c>
      <c r="D119" s="23" t="s">
        <v>53</v>
      </c>
      <c r="E119" s="23">
        <v>3</v>
      </c>
      <c r="F119" s="21">
        <v>0.54999999999999993</v>
      </c>
      <c r="G119" s="28" t="s">
        <v>303</v>
      </c>
      <c r="H119" s="93"/>
      <c r="I119" s="47"/>
      <c r="J119" s="38"/>
      <c r="K119" s="28"/>
      <c r="L119" s="22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x14ac:dyDescent="0.25">
      <c r="A120" s="36">
        <v>134</v>
      </c>
      <c r="B120" s="37" t="s">
        <v>361</v>
      </c>
      <c r="C120" s="37" t="s">
        <v>17</v>
      </c>
      <c r="D120" s="23" t="s">
        <v>53</v>
      </c>
      <c r="E120" s="23">
        <v>3</v>
      </c>
      <c r="F120" s="21">
        <v>0.55277777777777781</v>
      </c>
      <c r="G120" s="28" t="s">
        <v>304</v>
      </c>
      <c r="H120" s="21"/>
      <c r="I120" s="26"/>
      <c r="J120" s="22"/>
      <c r="K120" s="28"/>
      <c r="L120" s="38"/>
      <c r="M120" s="26"/>
      <c r="N120" s="22"/>
      <c r="O120" s="26"/>
      <c r="P120" s="22"/>
      <c r="Q120" s="26"/>
      <c r="R120" s="23"/>
      <c r="S120" s="98"/>
      <c r="T120" s="97"/>
    </row>
    <row r="121" spans="1:20" s="39" customFormat="1" x14ac:dyDescent="0.25">
      <c r="A121" s="35">
        <v>17</v>
      </c>
      <c r="B121" s="5" t="s">
        <v>15</v>
      </c>
      <c r="C121" s="5" t="s">
        <v>469</v>
      </c>
      <c r="D121" s="23" t="s">
        <v>53</v>
      </c>
      <c r="E121" s="23">
        <v>3</v>
      </c>
      <c r="F121" s="38">
        <v>0.6020833333333333</v>
      </c>
      <c r="G121" s="28" t="s">
        <v>305</v>
      </c>
      <c r="H121" s="21"/>
      <c r="I121" s="26"/>
      <c r="J121" s="22"/>
      <c r="K121" s="28"/>
      <c r="L121" s="22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x14ac:dyDescent="0.25">
      <c r="A122" s="36">
        <v>42</v>
      </c>
      <c r="B122" s="31" t="s">
        <v>233</v>
      </c>
      <c r="C122" s="31" t="s">
        <v>147</v>
      </c>
      <c r="D122" s="23" t="s">
        <v>53</v>
      </c>
      <c r="E122" s="23">
        <v>3</v>
      </c>
      <c r="F122" s="22">
        <v>0.6118055555555556</v>
      </c>
      <c r="G122" s="28" t="s">
        <v>306</v>
      </c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x14ac:dyDescent="0.25">
      <c r="A123" s="36">
        <v>262</v>
      </c>
      <c r="B123" s="37" t="s">
        <v>26</v>
      </c>
      <c r="C123" s="37" t="s">
        <v>472</v>
      </c>
      <c r="D123" s="23" t="s">
        <v>53</v>
      </c>
      <c r="E123" s="23">
        <v>3</v>
      </c>
      <c r="F123" s="21">
        <v>0.61736111111111114</v>
      </c>
      <c r="G123" s="28" t="s">
        <v>307</v>
      </c>
      <c r="H123" s="21"/>
      <c r="I123" s="26"/>
      <c r="J123" s="22"/>
      <c r="K123" s="28"/>
      <c r="L123" s="38"/>
      <c r="M123" s="26"/>
      <c r="N123" s="22"/>
      <c r="O123" s="26"/>
      <c r="P123" s="22"/>
      <c r="Q123" s="28"/>
      <c r="R123" s="23"/>
      <c r="S123" s="98"/>
      <c r="T123" s="97"/>
    </row>
    <row r="124" spans="1:20" s="39" customFormat="1" x14ac:dyDescent="0.25">
      <c r="A124" s="35">
        <v>105</v>
      </c>
      <c r="B124" s="5" t="s">
        <v>26</v>
      </c>
      <c r="C124" s="5" t="s">
        <v>123</v>
      </c>
      <c r="D124" s="23" t="s">
        <v>53</v>
      </c>
      <c r="E124" s="23">
        <v>3</v>
      </c>
      <c r="F124" s="38">
        <v>0.76250000000000007</v>
      </c>
      <c r="G124" s="28" t="s">
        <v>308</v>
      </c>
      <c r="H124" s="21"/>
      <c r="I124" s="26"/>
      <c r="J124" s="22"/>
      <c r="K124" s="28"/>
      <c r="L124" s="22"/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x14ac:dyDescent="0.25">
      <c r="A125" s="36"/>
      <c r="B125" s="37"/>
      <c r="C125" s="37"/>
      <c r="D125" s="23"/>
      <c r="E125" s="23"/>
      <c r="F125" s="22"/>
      <c r="G125" s="28"/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x14ac:dyDescent="0.25">
      <c r="A126" s="36">
        <v>144</v>
      </c>
      <c r="B126" s="37" t="s">
        <v>171</v>
      </c>
      <c r="C126" s="37" t="s">
        <v>108</v>
      </c>
      <c r="D126" s="23" t="s">
        <v>29</v>
      </c>
      <c r="E126" s="23">
        <v>3</v>
      </c>
      <c r="F126" s="21">
        <v>0.51666666666666672</v>
      </c>
      <c r="G126" s="28" t="s">
        <v>300</v>
      </c>
      <c r="H126" s="21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8"/>
      <c r="T126" s="97"/>
    </row>
    <row r="127" spans="1:20" s="39" customFormat="1" x14ac:dyDescent="0.25">
      <c r="A127" s="36">
        <v>269</v>
      </c>
      <c r="B127" s="51" t="s">
        <v>172</v>
      </c>
      <c r="C127" s="51" t="s">
        <v>17</v>
      </c>
      <c r="D127" s="23" t="s">
        <v>29</v>
      </c>
      <c r="E127" s="23">
        <v>3</v>
      </c>
      <c r="F127" s="48">
        <v>0.60277777777777775</v>
      </c>
      <c r="G127" s="28" t="s">
        <v>301</v>
      </c>
      <c r="H127" s="21"/>
      <c r="I127" s="26"/>
      <c r="J127" s="22"/>
      <c r="K127" s="28"/>
      <c r="L127" s="38"/>
      <c r="M127" s="26"/>
      <c r="N127" s="22"/>
      <c r="O127" s="26"/>
      <c r="P127" s="22"/>
      <c r="Q127" s="26"/>
      <c r="R127" s="23"/>
      <c r="S127" s="98"/>
      <c r="T127" s="97"/>
    </row>
    <row r="128" spans="1:20" s="39" customFormat="1" x14ac:dyDescent="0.25">
      <c r="A128" s="36">
        <v>13</v>
      </c>
      <c r="B128" s="37" t="s">
        <v>250</v>
      </c>
      <c r="C128" s="37" t="s">
        <v>56</v>
      </c>
      <c r="D128" s="23" t="s">
        <v>29</v>
      </c>
      <c r="E128" s="23">
        <v>3</v>
      </c>
      <c r="F128" s="21">
        <v>0.61458333333333337</v>
      </c>
      <c r="G128" s="28" t="s">
        <v>302</v>
      </c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8"/>
      <c r="T128" s="97"/>
    </row>
    <row r="129" spans="1:20" s="39" customFormat="1" x14ac:dyDescent="0.25">
      <c r="A129" s="36">
        <v>185</v>
      </c>
      <c r="B129" s="37" t="s">
        <v>295</v>
      </c>
      <c r="C129" s="37" t="s">
        <v>61</v>
      </c>
      <c r="D129" s="23" t="s">
        <v>29</v>
      </c>
      <c r="E129" s="23">
        <v>3</v>
      </c>
      <c r="F129" s="21">
        <v>0.67083333333333339</v>
      </c>
      <c r="G129" s="95">
        <v>4</v>
      </c>
      <c r="H129" s="93"/>
      <c r="I129" s="47"/>
      <c r="J129" s="38"/>
      <c r="K129" s="26"/>
      <c r="L129" s="22"/>
      <c r="M129" s="26"/>
      <c r="N129" s="22"/>
      <c r="O129" s="26"/>
      <c r="P129" s="22"/>
      <c r="Q129" s="28"/>
      <c r="R129" s="23"/>
      <c r="S129" s="98"/>
      <c r="T129" s="97"/>
    </row>
    <row r="130" spans="1:20" s="39" customFormat="1" x14ac:dyDescent="0.25">
      <c r="A130" s="36">
        <v>146</v>
      </c>
      <c r="B130" s="37" t="s">
        <v>293</v>
      </c>
      <c r="C130" s="37" t="s">
        <v>289</v>
      </c>
      <c r="D130" s="23" t="s">
        <v>29</v>
      </c>
      <c r="E130" s="41">
        <v>3</v>
      </c>
      <c r="F130" s="22">
        <v>0.81805555555555554</v>
      </c>
      <c r="G130" s="28" t="s">
        <v>304</v>
      </c>
      <c r="H130" s="21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6"/>
      <c r="B131" s="37"/>
      <c r="C131" s="37"/>
      <c r="D131" s="23"/>
      <c r="E131" s="23"/>
      <c r="F131" s="22"/>
      <c r="G131" s="28"/>
      <c r="H131" s="21"/>
      <c r="I131" s="26"/>
      <c r="J131" s="22"/>
      <c r="K131" s="28"/>
      <c r="L131" s="22"/>
      <c r="M131" s="26"/>
      <c r="N131" s="48"/>
      <c r="O131" s="26"/>
      <c r="P131" s="22"/>
      <c r="Q131" s="26"/>
      <c r="R131" s="23"/>
      <c r="S131" s="98"/>
      <c r="T131" s="97"/>
    </row>
    <row r="132" spans="1:20" s="24" customFormat="1" x14ac:dyDescent="0.25">
      <c r="A132" s="36">
        <v>61</v>
      </c>
      <c r="B132" s="37" t="s">
        <v>283</v>
      </c>
      <c r="C132" s="37" t="s">
        <v>342</v>
      </c>
      <c r="D132" s="23" t="s">
        <v>30</v>
      </c>
      <c r="E132" s="23">
        <v>3</v>
      </c>
      <c r="F132" s="21">
        <v>0.68402777777777779</v>
      </c>
      <c r="G132" s="95">
        <v>1</v>
      </c>
      <c r="H132" s="93"/>
      <c r="I132" s="47"/>
      <c r="J132" s="38"/>
      <c r="K132" s="26"/>
      <c r="L132" s="22"/>
      <c r="M132" s="26"/>
      <c r="N132" s="22"/>
      <c r="O132" s="26"/>
      <c r="P132" s="22"/>
      <c r="Q132" s="26"/>
      <c r="R132" s="23"/>
      <c r="S132" s="98"/>
      <c r="T132" s="97"/>
    </row>
    <row r="133" spans="1:20" s="24" customFormat="1" x14ac:dyDescent="0.25">
      <c r="A133" s="36">
        <v>265</v>
      </c>
      <c r="B133" s="37" t="s">
        <v>243</v>
      </c>
      <c r="C133" s="37" t="s">
        <v>236</v>
      </c>
      <c r="D133" s="23" t="s">
        <v>30</v>
      </c>
      <c r="E133" s="41">
        <v>3</v>
      </c>
      <c r="F133" s="22">
        <v>0.69097222222222221</v>
      </c>
      <c r="G133" s="28" t="s">
        <v>301</v>
      </c>
      <c r="H133" s="21"/>
      <c r="I133" s="26"/>
      <c r="J133" s="22"/>
      <c r="K133" s="26"/>
      <c r="L133" s="48"/>
      <c r="M133" s="26"/>
      <c r="N133" s="22"/>
      <c r="O133" s="26"/>
      <c r="P133" s="22"/>
      <c r="Q133" s="26"/>
      <c r="R133" s="23"/>
      <c r="S133" s="98"/>
      <c r="T133" s="97"/>
    </row>
    <row r="134" spans="1:20" s="24" customFormat="1" x14ac:dyDescent="0.25">
      <c r="A134" s="36"/>
      <c r="B134" s="37"/>
      <c r="C134" s="37"/>
      <c r="D134" s="23"/>
      <c r="E134" s="23"/>
      <c r="F134" s="22"/>
      <c r="G134" s="28"/>
      <c r="H134" s="21"/>
      <c r="I134" s="26"/>
      <c r="J134" s="22"/>
      <c r="K134" s="28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6">
        <v>66</v>
      </c>
      <c r="B135" s="37" t="s">
        <v>74</v>
      </c>
      <c r="C135" s="37" t="s">
        <v>75</v>
      </c>
      <c r="D135" s="23" t="s">
        <v>31</v>
      </c>
      <c r="E135" s="23">
        <v>2</v>
      </c>
      <c r="F135" s="21">
        <v>0.35833333333333334</v>
      </c>
      <c r="G135" s="95">
        <v>1</v>
      </c>
      <c r="H135" s="93"/>
      <c r="I135" s="47"/>
      <c r="J135" s="38"/>
      <c r="K135" s="26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6">
        <v>133</v>
      </c>
      <c r="B136" s="37" t="s">
        <v>241</v>
      </c>
      <c r="C136" s="37" t="s">
        <v>242</v>
      </c>
      <c r="D136" s="23" t="s">
        <v>31</v>
      </c>
      <c r="E136" s="41">
        <v>2</v>
      </c>
      <c r="F136" s="22">
        <v>0.4145833333333333</v>
      </c>
      <c r="G136" s="28" t="s">
        <v>301</v>
      </c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6">
        <v>227</v>
      </c>
      <c r="B137" s="37" t="s">
        <v>253</v>
      </c>
      <c r="C137" s="37" t="s">
        <v>254</v>
      </c>
      <c r="D137" s="23" t="s">
        <v>31</v>
      </c>
      <c r="E137" s="23">
        <v>2</v>
      </c>
      <c r="F137" s="21">
        <v>0.4909722222222222</v>
      </c>
      <c r="G137" s="28" t="s">
        <v>302</v>
      </c>
      <c r="H137" s="21"/>
      <c r="I137" s="26"/>
      <c r="J137" s="22"/>
      <c r="K137" s="28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6"/>
      <c r="B138" s="37"/>
      <c r="C138" s="37"/>
      <c r="D138" s="23"/>
      <c r="E138" s="23"/>
      <c r="F138" s="22"/>
      <c r="G138" s="28"/>
      <c r="H138" s="21"/>
      <c r="I138" s="26"/>
      <c r="J138" s="22"/>
      <c r="K138" s="28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6">
        <v>161</v>
      </c>
      <c r="B139" s="37" t="s">
        <v>253</v>
      </c>
      <c r="C139" s="37" t="s">
        <v>356</v>
      </c>
      <c r="D139" s="23" t="s">
        <v>87</v>
      </c>
      <c r="E139" s="23"/>
      <c r="F139" s="21" t="s">
        <v>159</v>
      </c>
      <c r="G139" s="28"/>
      <c r="H139" s="21"/>
      <c r="I139" s="26"/>
      <c r="J139" s="22"/>
      <c r="K139" s="28"/>
      <c r="L139" s="22"/>
      <c r="M139" s="26"/>
      <c r="N139" s="22"/>
      <c r="O139" s="26"/>
      <c r="P139" s="22"/>
      <c r="Q139" s="26"/>
      <c r="R139" s="23"/>
      <c r="S139" s="98"/>
      <c r="T139" s="23"/>
    </row>
    <row r="140" spans="1:20" s="39" customFormat="1" x14ac:dyDescent="0.25">
      <c r="A140" s="36">
        <v>183</v>
      </c>
      <c r="B140" s="37" t="s">
        <v>262</v>
      </c>
      <c r="C140" s="37" t="s">
        <v>477</v>
      </c>
      <c r="D140" s="23" t="s">
        <v>87</v>
      </c>
      <c r="E140" s="6"/>
      <c r="F140" s="22" t="s">
        <v>159</v>
      </c>
      <c r="G140" s="28"/>
      <c r="H140" s="21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39" customFormat="1" x14ac:dyDescent="0.25">
      <c r="A141" s="36">
        <v>204</v>
      </c>
      <c r="B141" s="37" t="s">
        <v>13</v>
      </c>
      <c r="C141" s="37" t="s">
        <v>158</v>
      </c>
      <c r="D141" s="23" t="s">
        <v>87</v>
      </c>
      <c r="E141" s="23"/>
      <c r="F141" s="21" t="s">
        <v>159</v>
      </c>
      <c r="G141" s="28"/>
      <c r="H141" s="21"/>
      <c r="I141" s="26"/>
      <c r="J141" s="22"/>
      <c r="K141" s="26"/>
      <c r="L141" s="22"/>
      <c r="M141" s="26"/>
      <c r="N141" s="22"/>
      <c r="O141" s="28"/>
      <c r="P141" s="38"/>
      <c r="Q141" s="26"/>
      <c r="R141" s="23"/>
      <c r="S141" s="98"/>
      <c r="T141" s="23"/>
    </row>
    <row r="142" spans="1:20" s="39" customFormat="1" x14ac:dyDescent="0.25">
      <c r="A142" s="36">
        <v>45</v>
      </c>
      <c r="B142" s="37" t="s">
        <v>65</v>
      </c>
      <c r="C142" s="37" t="s">
        <v>263</v>
      </c>
      <c r="D142" s="23" t="s">
        <v>87</v>
      </c>
      <c r="E142" s="23"/>
      <c r="F142" s="21" t="s">
        <v>159</v>
      </c>
      <c r="G142" s="28"/>
      <c r="H142" s="21"/>
      <c r="I142" s="26"/>
      <c r="J142" s="22"/>
      <c r="K142" s="26"/>
      <c r="L142" s="22"/>
      <c r="M142" s="26"/>
      <c r="N142" s="22"/>
      <c r="O142" s="28"/>
      <c r="P142" s="38"/>
      <c r="Q142" s="26"/>
      <c r="R142" s="23"/>
      <c r="S142" s="98"/>
      <c r="T142" s="23"/>
    </row>
    <row r="143" spans="1:20" s="39" customFormat="1" x14ac:dyDescent="0.25">
      <c r="A143" s="36">
        <v>180</v>
      </c>
      <c r="B143" s="37" t="s">
        <v>474</v>
      </c>
      <c r="C143" s="37" t="s">
        <v>473</v>
      </c>
      <c r="D143" s="23" t="s">
        <v>87</v>
      </c>
      <c r="E143" s="23"/>
      <c r="F143" s="21" t="s">
        <v>159</v>
      </c>
      <c r="G143" s="28"/>
      <c r="H143" s="21"/>
      <c r="I143" s="26"/>
      <c r="J143" s="22"/>
      <c r="K143" s="28"/>
      <c r="L143" s="38"/>
      <c r="M143" s="26"/>
      <c r="N143" s="22"/>
      <c r="O143" s="28"/>
      <c r="P143" s="38"/>
      <c r="Q143" s="26"/>
      <c r="R143" s="23"/>
      <c r="S143" s="98"/>
      <c r="T143" s="23"/>
    </row>
    <row r="144" spans="1:20" s="39" customFormat="1" x14ac:dyDescent="0.25">
      <c r="A144" s="36">
        <v>213</v>
      </c>
      <c r="B144" s="37" t="s">
        <v>260</v>
      </c>
      <c r="C144" s="37" t="s">
        <v>17</v>
      </c>
      <c r="D144" s="23" t="s">
        <v>87</v>
      </c>
      <c r="E144" s="23"/>
      <c r="F144" s="22" t="s">
        <v>159</v>
      </c>
      <c r="G144" s="28"/>
      <c r="H144" s="22"/>
      <c r="I144" s="26"/>
      <c r="J144" s="22"/>
      <c r="K144" s="28"/>
      <c r="L144" s="38"/>
      <c r="M144" s="26"/>
      <c r="N144" s="22"/>
      <c r="O144" s="28"/>
      <c r="P144" s="38"/>
      <c r="Q144" s="26"/>
      <c r="R144" s="23"/>
      <c r="S144" s="98"/>
      <c r="T144" s="23"/>
    </row>
    <row r="145" spans="1:20" s="39" customFormat="1" x14ac:dyDescent="0.25">
      <c r="A145" s="36">
        <v>276</v>
      </c>
      <c r="B145" s="37" t="s">
        <v>16</v>
      </c>
      <c r="C145" s="37" t="s">
        <v>17</v>
      </c>
      <c r="D145" s="23" t="s">
        <v>87</v>
      </c>
      <c r="E145" s="6"/>
      <c r="F145" s="22" t="s">
        <v>159</v>
      </c>
      <c r="G145" s="28"/>
      <c r="H145" s="21"/>
      <c r="I145" s="26"/>
      <c r="J145" s="22"/>
      <c r="K145" s="28"/>
      <c r="L145" s="38"/>
      <c r="M145" s="26"/>
      <c r="N145" s="22"/>
      <c r="O145" s="28"/>
      <c r="P145" s="38"/>
      <c r="Q145" s="26"/>
      <c r="R145" s="23"/>
      <c r="S145" s="98"/>
      <c r="T145" s="23"/>
    </row>
    <row r="146" spans="1:20" s="39" customFormat="1" x14ac:dyDescent="0.25">
      <c r="A146" s="36">
        <v>237</v>
      </c>
      <c r="B146" s="37" t="s">
        <v>166</v>
      </c>
      <c r="C146" s="37" t="s">
        <v>167</v>
      </c>
      <c r="D146" s="23" t="s">
        <v>87</v>
      </c>
      <c r="E146" s="6"/>
      <c r="F146" s="22" t="s">
        <v>159</v>
      </c>
      <c r="G146" s="28"/>
      <c r="H146" s="21"/>
      <c r="I146" s="26"/>
      <c r="J146" s="22"/>
      <c r="K146" s="28"/>
      <c r="L146" s="38"/>
      <c r="M146" s="26"/>
      <c r="N146" s="22"/>
      <c r="O146" s="28"/>
      <c r="P146" s="38"/>
      <c r="Q146" s="26"/>
      <c r="R146" s="23"/>
      <c r="S146" s="98"/>
      <c r="T146" s="23"/>
    </row>
    <row r="147" spans="1:20" s="39" customFormat="1" x14ac:dyDescent="0.25">
      <c r="A147" s="36">
        <v>240</v>
      </c>
      <c r="B147" s="37" t="s">
        <v>198</v>
      </c>
      <c r="C147" s="37" t="s">
        <v>199</v>
      </c>
      <c r="D147" s="23" t="s">
        <v>87</v>
      </c>
      <c r="E147" s="23"/>
      <c r="F147" s="21" t="s">
        <v>159</v>
      </c>
      <c r="G147" s="28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8"/>
      <c r="T147" s="97"/>
    </row>
    <row r="148" spans="1:20" s="40" customFormat="1" x14ac:dyDescent="0.25">
      <c r="A148" s="35">
        <v>174</v>
      </c>
      <c r="B148" s="5" t="s">
        <v>348</v>
      </c>
      <c r="C148" s="5" t="s">
        <v>228</v>
      </c>
      <c r="D148" s="23" t="s">
        <v>87</v>
      </c>
      <c r="E148" s="6"/>
      <c r="F148" s="22" t="s">
        <v>159</v>
      </c>
      <c r="G148" s="26"/>
      <c r="H148" s="21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8"/>
      <c r="T148" s="100"/>
    </row>
    <row r="149" spans="1:20" s="40" customFormat="1" x14ac:dyDescent="0.25">
      <c r="A149" s="36">
        <v>153</v>
      </c>
      <c r="B149" s="37" t="s">
        <v>182</v>
      </c>
      <c r="C149" s="37" t="s">
        <v>475</v>
      </c>
      <c r="D149" s="23" t="s">
        <v>87</v>
      </c>
      <c r="E149" s="23"/>
      <c r="F149" s="21" t="s">
        <v>159</v>
      </c>
      <c r="G149" s="26"/>
      <c r="H149" s="21"/>
      <c r="I149" s="26"/>
      <c r="J149" s="22"/>
      <c r="K149" s="26"/>
      <c r="L149" s="22"/>
      <c r="M149" s="26"/>
      <c r="N149" s="22"/>
      <c r="O149" s="26"/>
      <c r="P149" s="38"/>
      <c r="Q149" s="26"/>
      <c r="R149" s="23"/>
      <c r="S149" s="98"/>
      <c r="T149" s="100"/>
    </row>
    <row r="150" spans="1:20" s="39" customFormat="1" x14ac:dyDescent="0.25">
      <c r="A150" s="35">
        <v>132</v>
      </c>
      <c r="B150" s="5" t="s">
        <v>182</v>
      </c>
      <c r="C150" s="5" t="s">
        <v>181</v>
      </c>
      <c r="D150" s="23" t="s">
        <v>87</v>
      </c>
      <c r="E150" s="6"/>
      <c r="F150" s="22" t="s">
        <v>159</v>
      </c>
      <c r="G150" s="26"/>
      <c r="H150" s="21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8"/>
      <c r="T150" s="100"/>
    </row>
    <row r="151" spans="1:20" s="39" customFormat="1" x14ac:dyDescent="0.25">
      <c r="A151" s="36">
        <v>254</v>
      </c>
      <c r="B151" s="37" t="s">
        <v>201</v>
      </c>
      <c r="C151" s="37" t="s">
        <v>202</v>
      </c>
      <c r="D151" s="23" t="s">
        <v>87</v>
      </c>
      <c r="E151" s="6"/>
      <c r="F151" s="22" t="s">
        <v>159</v>
      </c>
      <c r="G151" s="26"/>
      <c r="H151" s="21"/>
      <c r="I151" s="26"/>
      <c r="J151" s="22"/>
      <c r="K151" s="26"/>
      <c r="L151" s="22"/>
      <c r="M151" s="26"/>
      <c r="N151" s="22"/>
      <c r="O151" s="26"/>
      <c r="P151" s="38"/>
      <c r="Q151" s="26"/>
      <c r="R151" s="23"/>
      <c r="S151" s="98"/>
      <c r="T151" s="97"/>
    </row>
    <row r="152" spans="1:20" s="39" customFormat="1" x14ac:dyDescent="0.25">
      <c r="A152" s="36">
        <v>173</v>
      </c>
      <c r="B152" s="37" t="s">
        <v>172</v>
      </c>
      <c r="C152" s="37" t="s">
        <v>261</v>
      </c>
      <c r="D152" s="23" t="s">
        <v>87</v>
      </c>
      <c r="E152" s="6"/>
      <c r="F152" s="22" t="s">
        <v>159</v>
      </c>
      <c r="G152" s="26"/>
      <c r="H152" s="21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98"/>
      <c r="T152" s="97"/>
    </row>
    <row r="153" spans="1:20" s="39" customFormat="1" x14ac:dyDescent="0.25">
      <c r="A153" s="35">
        <v>200</v>
      </c>
      <c r="B153" s="5" t="s">
        <v>476</v>
      </c>
      <c r="C153" s="5" t="s">
        <v>211</v>
      </c>
      <c r="D153" s="23" t="s">
        <v>87</v>
      </c>
      <c r="E153" s="23"/>
      <c r="F153" s="38" t="s">
        <v>159</v>
      </c>
      <c r="G153" s="26"/>
      <c r="H153" s="21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98"/>
      <c r="T153" s="97"/>
    </row>
    <row r="154" spans="1:20" s="39" customFormat="1" x14ac:dyDescent="0.25">
      <c r="A154" s="35">
        <v>239</v>
      </c>
      <c r="B154" s="5" t="s">
        <v>234</v>
      </c>
      <c r="C154" s="5" t="s">
        <v>199</v>
      </c>
      <c r="D154" s="23" t="s">
        <v>87</v>
      </c>
      <c r="E154" s="6"/>
      <c r="F154" s="38" t="s">
        <v>159</v>
      </c>
      <c r="G154" s="26"/>
      <c r="H154" s="21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98"/>
      <c r="T154" s="97"/>
    </row>
    <row r="155" spans="1:20" s="39" customFormat="1" x14ac:dyDescent="0.25">
      <c r="A155" s="35">
        <v>281</v>
      </c>
      <c r="B155" s="5" t="s">
        <v>479</v>
      </c>
      <c r="C155" s="5" t="s">
        <v>440</v>
      </c>
      <c r="D155" s="23" t="s">
        <v>87</v>
      </c>
      <c r="E155" s="6"/>
      <c r="F155" s="22" t="s">
        <v>159</v>
      </c>
      <c r="G155" s="26"/>
      <c r="H155" s="21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8"/>
      <c r="T155" s="97"/>
    </row>
    <row r="156" spans="1:20" s="39" customFormat="1" x14ac:dyDescent="0.25">
      <c r="A156" s="36">
        <v>270</v>
      </c>
      <c r="B156" s="37" t="s">
        <v>168</v>
      </c>
      <c r="C156" s="37" t="s">
        <v>169</v>
      </c>
      <c r="D156" s="23" t="s">
        <v>87</v>
      </c>
      <c r="E156" s="6"/>
      <c r="F156" s="22" t="s">
        <v>159</v>
      </c>
      <c r="G156" s="26"/>
      <c r="H156" s="21"/>
      <c r="I156" s="26"/>
      <c r="J156" s="22"/>
      <c r="K156" s="26"/>
      <c r="L156" s="38"/>
      <c r="M156" s="26"/>
      <c r="N156" s="22"/>
      <c r="O156" s="26"/>
      <c r="P156" s="22"/>
      <c r="Q156" s="26"/>
      <c r="R156" s="23"/>
      <c r="S156" s="98"/>
      <c r="T156" s="97"/>
    </row>
    <row r="157" spans="1:20" s="39" customFormat="1" x14ac:dyDescent="0.25">
      <c r="A157" s="35">
        <v>221</v>
      </c>
      <c r="B157" s="5" t="s">
        <v>478</v>
      </c>
      <c r="C157" s="5" t="s">
        <v>56</v>
      </c>
      <c r="D157" s="23" t="s">
        <v>87</v>
      </c>
      <c r="E157" s="6"/>
      <c r="F157" s="22" t="s">
        <v>159</v>
      </c>
      <c r="G157" s="26"/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97"/>
    </row>
    <row r="158" spans="1:20" s="39" customFormat="1" x14ac:dyDescent="0.25">
      <c r="A158" s="36">
        <v>179</v>
      </c>
      <c r="B158" s="37" t="s">
        <v>21</v>
      </c>
      <c r="C158" s="37" t="s">
        <v>473</v>
      </c>
      <c r="D158" s="23" t="s">
        <v>87</v>
      </c>
      <c r="E158" s="23"/>
      <c r="F158" s="22" t="s">
        <v>159</v>
      </c>
      <c r="G158" s="26"/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8"/>
      <c r="T158" s="97"/>
    </row>
    <row r="159" spans="1:20" s="39" customFormat="1" x14ac:dyDescent="0.25">
      <c r="A159" s="36">
        <v>261</v>
      </c>
      <c r="B159" s="37" t="s">
        <v>192</v>
      </c>
      <c r="C159" s="37" t="s">
        <v>189</v>
      </c>
      <c r="D159" s="23" t="s">
        <v>87</v>
      </c>
      <c r="E159" s="6"/>
      <c r="F159" s="22" t="s">
        <v>159</v>
      </c>
      <c r="G159" s="26"/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8"/>
      <c r="T159" s="97"/>
    </row>
    <row r="160" spans="1:20" s="39" customFormat="1" x14ac:dyDescent="0.25">
      <c r="A160" s="35">
        <v>215</v>
      </c>
      <c r="B160" s="5" t="s">
        <v>246</v>
      </c>
      <c r="C160" s="5" t="s">
        <v>248</v>
      </c>
      <c r="D160" s="23" t="s">
        <v>87</v>
      </c>
      <c r="E160" s="6"/>
      <c r="F160" s="22" t="s">
        <v>159</v>
      </c>
      <c r="G160" s="26"/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98"/>
      <c r="T160" s="97"/>
    </row>
    <row r="161" spans="1:20" s="39" customFormat="1" x14ac:dyDescent="0.25">
      <c r="A161" s="35"/>
      <c r="B161" s="5"/>
      <c r="C161" s="5"/>
      <c r="D161" s="23"/>
      <c r="E161" s="6"/>
      <c r="F161" s="38"/>
      <c r="G161" s="26"/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98"/>
      <c r="T161" s="97"/>
    </row>
    <row r="162" spans="1:20" s="39" customFormat="1" x14ac:dyDescent="0.25">
      <c r="A162" s="36"/>
      <c r="B162" s="37"/>
      <c r="C162" s="37"/>
      <c r="D162" s="23"/>
      <c r="E162" s="6"/>
      <c r="F162" s="22"/>
      <c r="G162" s="26"/>
      <c r="H162" s="21"/>
      <c r="I162" s="26"/>
      <c r="J162" s="22"/>
      <c r="K162" s="26"/>
      <c r="L162" s="38"/>
      <c r="M162" s="26"/>
      <c r="N162" s="38"/>
      <c r="O162" s="26"/>
      <c r="P162" s="22"/>
      <c r="Q162" s="26"/>
      <c r="R162" s="23"/>
      <c r="S162" s="98"/>
      <c r="T162" s="97"/>
    </row>
    <row r="163" spans="1:20" s="39" customFormat="1" x14ac:dyDescent="0.25">
      <c r="A163" s="35"/>
      <c r="B163" s="5"/>
      <c r="C163" s="5"/>
      <c r="D163" s="23"/>
      <c r="E163" s="6"/>
      <c r="F163" s="38"/>
      <c r="G163" s="26"/>
      <c r="H163" s="21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98"/>
      <c r="T163" s="97"/>
    </row>
    <row r="164" spans="1:20" s="39" customFormat="1" x14ac:dyDescent="0.25">
      <c r="A164" s="35"/>
      <c r="B164" s="5"/>
      <c r="C164" s="5"/>
      <c r="D164" s="23"/>
      <c r="E164" s="6"/>
      <c r="F164" s="38"/>
      <c r="G164" s="26"/>
      <c r="H164" s="21"/>
      <c r="I164" s="26"/>
      <c r="J164" s="22"/>
      <c r="K164" s="26"/>
      <c r="L164" s="22"/>
      <c r="M164" s="26"/>
      <c r="N164" s="22"/>
      <c r="O164" s="26"/>
      <c r="P164" s="38"/>
      <c r="Q164" s="26"/>
      <c r="R164" s="23"/>
      <c r="S164" s="98"/>
      <c r="T164" s="97"/>
    </row>
    <row r="165" spans="1:20" s="39" customFormat="1" x14ac:dyDescent="0.25">
      <c r="A165" s="36"/>
      <c r="B165" s="37"/>
      <c r="C165" s="37"/>
      <c r="D165" s="23"/>
      <c r="E165" s="6"/>
      <c r="F165" s="22"/>
      <c r="G165" s="26"/>
      <c r="H165" s="21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98"/>
      <c r="T165" s="97"/>
    </row>
    <row r="166" spans="1:20" s="39" customFormat="1" x14ac:dyDescent="0.25">
      <c r="A166" s="36"/>
      <c r="B166" s="37"/>
      <c r="C166" s="37"/>
      <c r="D166" s="23"/>
      <c r="E166" s="6"/>
      <c r="F166" s="22"/>
      <c r="G166" s="26"/>
      <c r="H166" s="21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98"/>
      <c r="T166" s="97"/>
    </row>
    <row r="167" spans="1:20" s="39" customFormat="1" x14ac:dyDescent="0.25">
      <c r="A167" s="35"/>
      <c r="B167" s="5"/>
      <c r="C167" s="5"/>
      <c r="D167" s="23"/>
      <c r="E167" s="6"/>
      <c r="F167" s="21"/>
      <c r="G167" s="26"/>
      <c r="H167" s="21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97"/>
    </row>
    <row r="168" spans="1:20" s="39" customFormat="1" x14ac:dyDescent="0.25">
      <c r="A168" s="35"/>
      <c r="B168" s="5"/>
      <c r="C168" s="5"/>
      <c r="D168" s="23"/>
      <c r="E168" s="6"/>
      <c r="F168" s="38"/>
      <c r="G168" s="26"/>
      <c r="H168" s="21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98"/>
      <c r="T168" s="97"/>
    </row>
    <row r="169" spans="1:20" s="39" customFormat="1" x14ac:dyDescent="0.25">
      <c r="A169" s="36"/>
      <c r="B169" s="37"/>
      <c r="C169" s="37"/>
      <c r="D169" s="23"/>
      <c r="E169" s="6"/>
      <c r="F169" s="22"/>
      <c r="G169" s="26"/>
      <c r="H169" s="21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98"/>
      <c r="T169" s="97"/>
    </row>
    <row r="170" spans="1:20" s="39" customFormat="1" x14ac:dyDescent="0.25">
      <c r="A170" s="36"/>
      <c r="B170" s="37"/>
      <c r="C170" s="37"/>
      <c r="D170" s="23"/>
      <c r="E170" s="6"/>
      <c r="F170" s="21"/>
      <c r="G170" s="26"/>
      <c r="H170" s="21"/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98"/>
      <c r="T170" s="97"/>
    </row>
    <row r="171" spans="1:20" s="39" customFormat="1" x14ac:dyDescent="0.25">
      <c r="A171" s="35"/>
      <c r="B171" s="5"/>
      <c r="C171" s="5"/>
      <c r="D171" s="23"/>
      <c r="E171" s="6"/>
      <c r="F171" s="38"/>
      <c r="G171" s="26"/>
      <c r="H171" s="21"/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98"/>
      <c r="T171" s="97"/>
    </row>
    <row r="172" spans="1:20" s="39" customFormat="1" x14ac:dyDescent="0.25">
      <c r="A172" s="36"/>
      <c r="B172" s="37"/>
      <c r="C172" s="37"/>
      <c r="D172" s="23"/>
      <c r="E172" s="6"/>
      <c r="F172" s="22"/>
      <c r="G172" s="26"/>
      <c r="H172" s="21"/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8"/>
      <c r="T172" s="97"/>
    </row>
    <row r="173" spans="1:20" s="39" customFormat="1" x14ac:dyDescent="0.25">
      <c r="A173" s="35"/>
      <c r="B173" s="5"/>
      <c r="C173" s="5"/>
      <c r="D173" s="23"/>
      <c r="E173" s="6"/>
      <c r="F173" s="38"/>
      <c r="G173" s="26"/>
      <c r="H173" s="21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8"/>
      <c r="T173" s="97"/>
    </row>
    <row r="174" spans="1:20" s="39" customFormat="1" x14ac:dyDescent="0.25">
      <c r="A174" s="35"/>
      <c r="B174" s="5"/>
      <c r="C174" s="5"/>
      <c r="D174" s="23"/>
      <c r="E174" s="6"/>
      <c r="F174" s="38"/>
      <c r="G174" s="26"/>
      <c r="H174" s="21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97"/>
    </row>
    <row r="175" spans="1:20" s="39" customFormat="1" x14ac:dyDescent="0.25">
      <c r="A175" s="35"/>
      <c r="B175" s="5"/>
      <c r="C175" s="5"/>
      <c r="D175" s="23"/>
      <c r="E175" s="6"/>
      <c r="F175" s="38"/>
      <c r="G175" s="26"/>
      <c r="H175" s="21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8"/>
      <c r="T175" s="97"/>
    </row>
    <row r="176" spans="1:20" s="39" customFormat="1" x14ac:dyDescent="0.25">
      <c r="A176" s="36"/>
      <c r="B176" s="37"/>
      <c r="C176" s="37"/>
      <c r="D176" s="23"/>
      <c r="E176" s="6"/>
      <c r="F176" s="22"/>
      <c r="G176" s="26"/>
      <c r="H176" s="21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98"/>
      <c r="T176" s="97"/>
    </row>
    <row r="177" spans="1:20" s="39" customFormat="1" x14ac:dyDescent="0.25">
      <c r="A177" s="35"/>
      <c r="B177" s="5"/>
      <c r="C177" s="5"/>
      <c r="D177" s="23"/>
      <c r="E177" s="6"/>
      <c r="F177" s="38"/>
      <c r="G177" s="26"/>
      <c r="H177" s="21"/>
      <c r="I177" s="26"/>
      <c r="J177" s="22"/>
      <c r="K177" s="26"/>
      <c r="L177" s="38"/>
      <c r="M177" s="26"/>
      <c r="N177" s="22"/>
      <c r="O177" s="26"/>
      <c r="P177" s="22"/>
      <c r="Q177" s="26"/>
      <c r="R177" s="23"/>
      <c r="S177" s="98"/>
      <c r="T177" s="97"/>
    </row>
    <row r="178" spans="1:20" s="39" customFormat="1" x14ac:dyDescent="0.25">
      <c r="A178" s="36"/>
      <c r="B178" s="37"/>
      <c r="C178" s="37"/>
      <c r="D178" s="23"/>
      <c r="E178" s="23"/>
      <c r="F178" s="21"/>
      <c r="G178" s="26"/>
      <c r="H178" s="21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100"/>
    </row>
    <row r="179" spans="1:20" s="39" customFormat="1" x14ac:dyDescent="0.25">
      <c r="A179" s="36"/>
      <c r="B179" s="37"/>
      <c r="C179" s="37"/>
      <c r="D179" s="23"/>
      <c r="E179" s="23"/>
      <c r="F179" s="22"/>
      <c r="G179" s="26"/>
      <c r="H179" s="21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100"/>
    </row>
    <row r="180" spans="1:20" s="39" customFormat="1" x14ac:dyDescent="0.25">
      <c r="A180" s="35"/>
      <c r="B180" s="5"/>
      <c r="C180" s="5"/>
      <c r="D180" s="23"/>
      <c r="E180" s="23"/>
      <c r="F180" s="38"/>
      <c r="G180" s="26"/>
      <c r="H180" s="21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100"/>
    </row>
    <row r="181" spans="1:20" s="39" customFormat="1" x14ac:dyDescent="0.25">
      <c r="A181" s="35"/>
      <c r="B181" s="5"/>
      <c r="C181" s="5"/>
      <c r="D181" s="23"/>
      <c r="E181" s="23"/>
      <c r="F181" s="22"/>
      <c r="G181" s="26"/>
      <c r="H181" s="21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98"/>
      <c r="T181" s="97"/>
    </row>
    <row r="182" spans="1:20" s="39" customFormat="1" x14ac:dyDescent="0.25">
      <c r="A182" s="36"/>
      <c r="B182" s="37"/>
      <c r="C182" s="37"/>
      <c r="D182" s="23"/>
      <c r="E182" s="23"/>
      <c r="F182" s="22"/>
      <c r="G182" s="26"/>
      <c r="H182" s="21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98"/>
      <c r="T182" s="97"/>
    </row>
    <row r="183" spans="1:20" s="39" customFormat="1" x14ac:dyDescent="0.25">
      <c r="A183" s="36"/>
      <c r="B183" s="37"/>
      <c r="C183" s="37"/>
      <c r="D183" s="23"/>
      <c r="E183" s="23"/>
      <c r="F183" s="21"/>
      <c r="G183" s="26"/>
      <c r="H183" s="21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98"/>
      <c r="T183" s="97"/>
    </row>
    <row r="184" spans="1:20" s="39" customFormat="1" x14ac:dyDescent="0.25">
      <c r="A184" s="36"/>
      <c r="B184" s="37"/>
      <c r="C184" s="37"/>
      <c r="D184" s="23"/>
      <c r="E184" s="23"/>
      <c r="F184" s="22"/>
      <c r="G184" s="26"/>
      <c r="H184" s="21"/>
      <c r="I184" s="26"/>
      <c r="J184" s="21"/>
      <c r="K184" s="26"/>
      <c r="L184" s="22"/>
      <c r="M184" s="26"/>
      <c r="N184" s="22"/>
      <c r="O184" s="26"/>
      <c r="P184" s="22"/>
      <c r="Q184" s="26"/>
      <c r="R184" s="23"/>
      <c r="S184" s="98"/>
      <c r="T184" s="97"/>
    </row>
    <row r="185" spans="1:20" s="39" customFormat="1" x14ac:dyDescent="0.25">
      <c r="A185" s="35"/>
      <c r="B185" s="5"/>
      <c r="C185" s="5"/>
      <c r="D185" s="23"/>
      <c r="E185" s="23"/>
      <c r="F185" s="22"/>
      <c r="G185" s="26"/>
      <c r="H185" s="21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98"/>
      <c r="T185" s="97"/>
    </row>
    <row r="186" spans="1:20" s="39" customFormat="1" x14ac:dyDescent="0.25">
      <c r="A186" s="35"/>
      <c r="B186" s="5"/>
      <c r="C186" s="5"/>
      <c r="D186" s="23"/>
      <c r="E186" s="23"/>
      <c r="F186" s="38"/>
      <c r="G186" s="26"/>
      <c r="H186" s="21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98"/>
      <c r="T186" s="97"/>
    </row>
    <row r="187" spans="1:20" s="39" customFormat="1" x14ac:dyDescent="0.25">
      <c r="A187" s="35"/>
      <c r="B187" s="5"/>
      <c r="C187" s="5"/>
      <c r="D187" s="23"/>
      <c r="E187" s="23"/>
      <c r="F187" s="22"/>
      <c r="G187" s="26"/>
      <c r="H187" s="21"/>
      <c r="I187" s="26"/>
      <c r="J187" s="22"/>
      <c r="K187" s="26"/>
      <c r="L187" s="25"/>
      <c r="M187" s="26"/>
      <c r="N187" s="22"/>
      <c r="O187" s="26"/>
      <c r="P187" s="22"/>
      <c r="Q187" s="26"/>
      <c r="R187" s="23"/>
      <c r="S187" s="98"/>
      <c r="T187" s="97"/>
    </row>
    <row r="188" spans="1:20" s="39" customFormat="1" x14ac:dyDescent="0.25">
      <c r="A188" s="36"/>
      <c r="B188" s="37"/>
      <c r="C188" s="37"/>
      <c r="D188" s="23"/>
      <c r="E188" s="23"/>
      <c r="F188" s="22"/>
      <c r="G188" s="26"/>
      <c r="H188" s="21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97"/>
    </row>
    <row r="189" spans="1:20" s="39" customFormat="1" x14ac:dyDescent="0.25">
      <c r="A189" s="35"/>
      <c r="B189" s="5"/>
      <c r="C189" s="5"/>
      <c r="D189" s="23"/>
      <c r="E189" s="23"/>
      <c r="F189" s="22"/>
      <c r="G189" s="26"/>
      <c r="H189" s="21"/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97"/>
    </row>
    <row r="190" spans="1:20" s="39" customFormat="1" x14ac:dyDescent="0.25">
      <c r="A190" s="36"/>
      <c r="B190" s="37"/>
      <c r="C190" s="37"/>
      <c r="D190" s="23"/>
      <c r="E190" s="23"/>
      <c r="F190" s="22"/>
      <c r="G190" s="26"/>
      <c r="H190" s="21"/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98"/>
      <c r="T190" s="97"/>
    </row>
    <row r="191" spans="1:20" s="39" customFormat="1" x14ac:dyDescent="0.25">
      <c r="A191" s="35"/>
      <c r="B191" s="5"/>
      <c r="C191" s="5"/>
      <c r="D191" s="23"/>
      <c r="E191" s="23"/>
      <c r="F191" s="22"/>
      <c r="G191" s="26"/>
      <c r="H191" s="21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97"/>
    </row>
    <row r="192" spans="1:20" s="39" customFormat="1" x14ac:dyDescent="0.25">
      <c r="A192" s="36"/>
      <c r="B192" s="37"/>
      <c r="C192" s="37"/>
      <c r="D192" s="23"/>
      <c r="E192" s="23"/>
      <c r="F192" s="22"/>
      <c r="G192" s="26"/>
      <c r="H192" s="21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97"/>
    </row>
    <row r="193" spans="1:20" s="39" customFormat="1" x14ac:dyDescent="0.25">
      <c r="A193" s="35"/>
      <c r="B193" s="5"/>
      <c r="C193" s="5"/>
      <c r="D193" s="23"/>
      <c r="E193" s="23"/>
      <c r="F193" s="38"/>
      <c r="G193" s="26"/>
      <c r="H193" s="21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98"/>
      <c r="T193" s="97"/>
    </row>
    <row r="194" spans="1:20" s="39" customFormat="1" x14ac:dyDescent="0.25">
      <c r="A194" s="35"/>
      <c r="B194" s="5"/>
      <c r="C194" s="5"/>
      <c r="D194" s="23"/>
      <c r="E194" s="23"/>
      <c r="F194" s="22"/>
      <c r="G194" s="26"/>
      <c r="H194" s="21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98"/>
      <c r="T194" s="97"/>
    </row>
    <row r="195" spans="1:20" s="39" customFormat="1" x14ac:dyDescent="0.25">
      <c r="A195" s="35"/>
      <c r="B195" s="5"/>
      <c r="C195" s="5"/>
      <c r="D195" s="23"/>
      <c r="E195" s="23"/>
      <c r="F195" s="22"/>
      <c r="G195" s="26"/>
      <c r="H195" s="21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97"/>
    </row>
    <row r="196" spans="1:20" s="24" customFormat="1" x14ac:dyDescent="0.25">
      <c r="A196" s="36"/>
      <c r="B196" s="37"/>
      <c r="C196" s="37"/>
      <c r="D196" s="23"/>
      <c r="E196" s="6"/>
      <c r="F196" s="38"/>
      <c r="G196" s="28"/>
      <c r="H196" s="22"/>
      <c r="I196" s="26"/>
      <c r="J196" s="22"/>
      <c r="K196" s="26"/>
      <c r="L196" s="38"/>
      <c r="M196" s="26"/>
      <c r="N196" s="22"/>
      <c r="O196" s="26"/>
      <c r="P196" s="38"/>
      <c r="Q196" s="26"/>
      <c r="R196" s="23"/>
      <c r="S196" s="98"/>
      <c r="T196" s="100"/>
    </row>
    <row r="197" spans="1:20" s="39" customFormat="1" x14ac:dyDescent="0.25">
      <c r="A197" s="35"/>
      <c r="B197" s="5"/>
      <c r="C197" s="5"/>
      <c r="D197" s="23"/>
      <c r="E197" s="6"/>
      <c r="F197" s="38"/>
      <c r="G197" s="28"/>
      <c r="H197" s="21"/>
      <c r="I197" s="28"/>
      <c r="J197" s="22"/>
      <c r="K197" s="26"/>
      <c r="L197" s="22"/>
      <c r="M197" s="26"/>
      <c r="N197" s="38"/>
      <c r="O197" s="26"/>
      <c r="P197" s="22"/>
      <c r="Q197" s="26"/>
      <c r="R197" s="23"/>
      <c r="S197" s="98"/>
      <c r="T197" s="100"/>
    </row>
    <row r="198" spans="1:20" s="39" customFormat="1" x14ac:dyDescent="0.25">
      <c r="A198" s="36"/>
      <c r="B198" s="37"/>
      <c r="C198" s="37"/>
      <c r="D198" s="23"/>
      <c r="E198" s="6"/>
      <c r="F198" s="38"/>
      <c r="G198" s="28"/>
      <c r="H198" s="38"/>
      <c r="I198" s="28"/>
      <c r="J198" s="22"/>
      <c r="K198" s="26"/>
      <c r="L198" s="38"/>
      <c r="M198" s="26"/>
      <c r="N198" s="38"/>
      <c r="O198" s="26"/>
      <c r="P198" s="22"/>
      <c r="Q198" s="26"/>
      <c r="R198" s="23"/>
      <c r="S198" s="98"/>
      <c r="T198" s="100"/>
    </row>
    <row r="199" spans="1:20" s="40" customFormat="1" x14ac:dyDescent="0.25">
      <c r="A199" s="36"/>
      <c r="B199" s="37"/>
      <c r="C199" s="37"/>
      <c r="D199" s="23"/>
      <c r="E199" s="6"/>
      <c r="F199" s="22"/>
      <c r="G199" s="28"/>
      <c r="H199" s="21"/>
      <c r="I199" s="28"/>
      <c r="J199" s="22"/>
      <c r="K199" s="26"/>
      <c r="L199" s="38"/>
      <c r="M199" s="26"/>
      <c r="N199" s="38"/>
      <c r="O199" s="26"/>
      <c r="P199" s="22"/>
      <c r="Q199" s="26"/>
      <c r="R199" s="23"/>
      <c r="S199" s="98"/>
      <c r="T199" s="97"/>
    </row>
    <row r="200" spans="1:20" s="40" customFormat="1" x14ac:dyDescent="0.25">
      <c r="A200" s="36"/>
      <c r="B200" s="37"/>
      <c r="C200" s="37"/>
      <c r="D200" s="23"/>
      <c r="E200" s="6"/>
      <c r="F200" s="38"/>
      <c r="G200" s="28"/>
      <c r="H200" s="38"/>
      <c r="I200" s="28"/>
      <c r="J200" s="22"/>
      <c r="K200" s="26"/>
      <c r="L200" s="38"/>
      <c r="M200" s="26"/>
      <c r="N200" s="38"/>
      <c r="O200" s="26"/>
      <c r="P200" s="22"/>
      <c r="Q200" s="26"/>
      <c r="R200" s="23"/>
      <c r="S200" s="98"/>
      <c r="T200" s="97"/>
    </row>
    <row r="201" spans="1:20" s="40" customFormat="1" x14ac:dyDescent="0.25">
      <c r="A201" s="36"/>
      <c r="B201" s="37"/>
      <c r="C201" s="37"/>
      <c r="D201" s="23"/>
      <c r="E201" s="6"/>
      <c r="F201" s="38"/>
      <c r="G201" s="28"/>
      <c r="H201" s="38"/>
      <c r="I201" s="26"/>
      <c r="J201" s="38"/>
      <c r="K201" s="26"/>
      <c r="L201" s="38"/>
      <c r="M201" s="26"/>
      <c r="N201" s="38"/>
      <c r="O201" s="26"/>
      <c r="P201" s="22"/>
      <c r="Q201" s="26"/>
      <c r="R201" s="23"/>
      <c r="S201" s="98"/>
      <c r="T201" s="97"/>
    </row>
    <row r="202" spans="1:20" s="40" customFormat="1" x14ac:dyDescent="0.25">
      <c r="A202" s="36"/>
      <c r="B202" s="37"/>
      <c r="C202" s="37"/>
      <c r="D202" s="23"/>
      <c r="E202" s="6"/>
      <c r="F202" s="38"/>
      <c r="G202" s="28"/>
      <c r="H202" s="38"/>
      <c r="I202" s="28"/>
      <c r="J202" s="22"/>
      <c r="K202" s="26"/>
      <c r="L202" s="38"/>
      <c r="M202" s="26"/>
      <c r="N202" s="22"/>
      <c r="O202" s="26"/>
      <c r="P202" s="22"/>
      <c r="Q202" s="26"/>
      <c r="R202" s="23"/>
      <c r="S202" s="98"/>
      <c r="T202" s="97"/>
    </row>
    <row r="203" spans="1:20" s="40" customFormat="1" x14ac:dyDescent="0.25">
      <c r="A203" s="36"/>
      <c r="B203" s="37"/>
      <c r="C203" s="37"/>
      <c r="D203" s="23"/>
      <c r="E203" s="6"/>
      <c r="F203" s="21"/>
      <c r="G203" s="28"/>
      <c r="H203" s="21"/>
      <c r="I203" s="26"/>
      <c r="J203" s="22"/>
      <c r="K203" s="26"/>
      <c r="L203" s="22"/>
      <c r="M203" s="26"/>
      <c r="N203" s="38"/>
      <c r="O203" s="26"/>
      <c r="P203" s="22"/>
      <c r="Q203" s="26"/>
      <c r="R203" s="23"/>
      <c r="S203" s="98"/>
      <c r="T203" s="97"/>
    </row>
    <row r="204" spans="1:20" s="39" customFormat="1" x14ac:dyDescent="0.25">
      <c r="A204" s="36"/>
      <c r="B204" s="37"/>
      <c r="C204" s="37"/>
      <c r="D204" s="23"/>
      <c r="E204" s="23"/>
      <c r="F204" s="21"/>
      <c r="G204" s="28"/>
      <c r="H204" s="21"/>
      <c r="I204" s="26"/>
      <c r="J204" s="38"/>
      <c r="K204" s="26"/>
      <c r="L204" s="38"/>
      <c r="M204" s="26"/>
      <c r="N204" s="22"/>
      <c r="O204" s="26"/>
      <c r="P204" s="22"/>
      <c r="Q204" s="26"/>
      <c r="R204" s="23"/>
      <c r="S204" s="98"/>
      <c r="T204" s="97"/>
    </row>
    <row r="205" spans="1:20" s="39" customFormat="1" x14ac:dyDescent="0.25">
      <c r="A205" s="36"/>
      <c r="B205" s="37"/>
      <c r="C205" s="37"/>
      <c r="D205" s="23"/>
      <c r="E205" s="23"/>
      <c r="F205" s="22"/>
      <c r="G205" s="28"/>
      <c r="H205" s="21"/>
      <c r="I205" s="26"/>
      <c r="J205" s="22"/>
      <c r="K205" s="26"/>
      <c r="L205" s="22"/>
      <c r="M205" s="26"/>
      <c r="N205" s="22"/>
      <c r="O205" s="26"/>
      <c r="P205" s="22"/>
      <c r="Q205" s="28"/>
      <c r="R205" s="23"/>
      <c r="S205" s="98"/>
      <c r="T205" s="100"/>
    </row>
    <row r="206" spans="1:20" s="4" customFormat="1" x14ac:dyDescent="0.25">
      <c r="A206" s="36"/>
      <c r="B206" s="37"/>
      <c r="C206" s="37"/>
      <c r="D206" s="23"/>
      <c r="E206" s="23"/>
      <c r="F206" s="38"/>
      <c r="G206" s="28"/>
      <c r="H206" s="22"/>
      <c r="I206" s="26"/>
      <c r="J206" s="22"/>
      <c r="K206" s="26"/>
      <c r="L206" s="22"/>
      <c r="M206" s="28"/>
      <c r="N206" s="38"/>
      <c r="O206" s="26"/>
      <c r="P206" s="38"/>
      <c r="Q206" s="28"/>
      <c r="R206" s="23"/>
      <c r="S206" s="98"/>
      <c r="T206" s="100"/>
    </row>
    <row r="207" spans="1:20" s="4" customFormat="1" x14ac:dyDescent="0.25">
      <c r="A207" s="36"/>
      <c r="B207" s="37"/>
      <c r="C207" s="37"/>
      <c r="D207" s="23"/>
      <c r="E207" s="23"/>
      <c r="F207" s="22"/>
      <c r="G207" s="28"/>
      <c r="H207" s="21"/>
      <c r="I207" s="28"/>
      <c r="J207" s="38"/>
      <c r="K207" s="28"/>
      <c r="L207" s="38"/>
      <c r="M207" s="26"/>
      <c r="N207" s="38"/>
      <c r="O207" s="28"/>
      <c r="P207" s="38"/>
      <c r="Q207" s="26"/>
      <c r="R207" s="23"/>
      <c r="S207" s="98"/>
      <c r="T207" s="100"/>
    </row>
    <row r="208" spans="1:20" s="40" customFormat="1" x14ac:dyDescent="0.25">
      <c r="A208" s="36"/>
      <c r="B208" s="37"/>
      <c r="C208" s="37"/>
      <c r="D208" s="23"/>
      <c r="E208" s="23"/>
      <c r="F208" s="22"/>
      <c r="G208" s="28"/>
      <c r="H208" s="21"/>
      <c r="I208" s="26"/>
      <c r="J208" s="38"/>
      <c r="K208" s="28"/>
      <c r="L208" s="38"/>
      <c r="M208" s="28"/>
      <c r="N208" s="38"/>
      <c r="O208" s="28"/>
      <c r="P208" s="38"/>
      <c r="Q208" s="28"/>
      <c r="R208" s="23"/>
      <c r="S208" s="98"/>
      <c r="T208" s="97"/>
    </row>
    <row r="209" spans="1:20" s="40" customFormat="1" x14ac:dyDescent="0.25">
      <c r="A209" s="36"/>
      <c r="B209" s="37"/>
      <c r="C209" s="37"/>
      <c r="D209" s="6"/>
      <c r="E209" s="6"/>
      <c r="F209" s="38"/>
      <c r="G209" s="28"/>
      <c r="H209" s="21"/>
      <c r="I209" s="28"/>
      <c r="J209" s="38"/>
      <c r="K209" s="28"/>
      <c r="L209" s="38"/>
      <c r="M209" s="28"/>
      <c r="N209" s="38"/>
      <c r="O209" s="28"/>
      <c r="P209" s="38"/>
      <c r="Q209" s="28"/>
      <c r="R209" s="23"/>
      <c r="S209" s="98"/>
      <c r="T209" s="97"/>
    </row>
    <row r="210" spans="1:20" s="40" customFormat="1" x14ac:dyDescent="0.25">
      <c r="A210" s="36"/>
      <c r="B210" s="37"/>
      <c r="C210" s="37"/>
      <c r="D210" s="23"/>
      <c r="E210" s="23"/>
      <c r="F210" s="22"/>
      <c r="G210" s="28"/>
      <c r="H210" s="21"/>
      <c r="I210" s="28"/>
      <c r="J210" s="38"/>
      <c r="K210" s="28"/>
      <c r="L210" s="38"/>
      <c r="M210" s="28"/>
      <c r="N210" s="38"/>
      <c r="O210" s="28"/>
      <c r="P210" s="38"/>
      <c r="Q210" s="28"/>
      <c r="R210" s="23"/>
      <c r="S210" s="98"/>
      <c r="T210" s="97"/>
    </row>
    <row r="211" spans="1:20" s="40" customFormat="1" x14ac:dyDescent="0.25">
      <c r="A211" s="36"/>
      <c r="B211" s="37"/>
      <c r="C211" s="37"/>
      <c r="D211" s="23"/>
      <c r="E211" s="23"/>
      <c r="F211" s="22"/>
      <c r="G211" s="28"/>
      <c r="H211" s="21"/>
      <c r="I211" s="28"/>
      <c r="J211" s="38"/>
      <c r="K211" s="28"/>
      <c r="L211" s="38"/>
      <c r="M211" s="28"/>
      <c r="N211" s="38"/>
      <c r="O211" s="26"/>
      <c r="P211" s="38"/>
      <c r="Q211" s="28"/>
      <c r="R211" s="23"/>
      <c r="S211" s="98"/>
      <c r="T211" s="97"/>
    </row>
    <row r="212" spans="1:20" s="40" customFormat="1" x14ac:dyDescent="0.25">
      <c r="A212" s="36"/>
      <c r="B212" s="37"/>
      <c r="C212" s="37"/>
      <c r="D212" s="23"/>
      <c r="E212" s="23"/>
      <c r="F212" s="22"/>
      <c r="G212" s="28"/>
      <c r="H212" s="21"/>
      <c r="I212" s="28"/>
      <c r="J212" s="38"/>
      <c r="K212" s="28"/>
      <c r="L212" s="38"/>
      <c r="M212" s="28"/>
      <c r="N212" s="38"/>
      <c r="O212" s="26"/>
      <c r="P212" s="38"/>
      <c r="Q212" s="28"/>
      <c r="R212" s="23"/>
      <c r="S212" s="98"/>
      <c r="T212" s="97"/>
    </row>
    <row r="213" spans="1:20" s="40" customFormat="1" x14ac:dyDescent="0.25">
      <c r="A213" s="36"/>
      <c r="B213" s="37"/>
      <c r="C213" s="37"/>
      <c r="D213" s="23"/>
      <c r="E213" s="23"/>
      <c r="F213" s="21"/>
      <c r="G213" s="28"/>
      <c r="H213" s="21"/>
      <c r="I213" s="28"/>
      <c r="J213" s="38"/>
      <c r="K213" s="28"/>
      <c r="L213" s="38"/>
      <c r="M213" s="28"/>
      <c r="N213" s="38"/>
      <c r="O213" s="28"/>
      <c r="P213" s="38"/>
      <c r="Q213" s="28"/>
      <c r="R213" s="23"/>
      <c r="S213" s="98"/>
      <c r="T213" s="97"/>
    </row>
    <row r="214" spans="1:20" s="40" customFormat="1" x14ac:dyDescent="0.25">
      <c r="A214" s="36"/>
      <c r="B214" s="37"/>
      <c r="C214" s="37"/>
      <c r="D214" s="23"/>
      <c r="E214" s="23"/>
      <c r="F214" s="22"/>
      <c r="G214" s="28"/>
      <c r="H214" s="21"/>
      <c r="I214" s="28"/>
      <c r="J214" s="38"/>
      <c r="K214" s="28"/>
      <c r="L214" s="38"/>
      <c r="M214" s="28"/>
      <c r="N214" s="38"/>
      <c r="O214" s="28"/>
      <c r="P214" s="38"/>
      <c r="Q214" s="28"/>
      <c r="R214" s="23"/>
      <c r="S214" s="98"/>
      <c r="T214" s="97"/>
    </row>
    <row r="215" spans="1:20" s="40" customFormat="1" x14ac:dyDescent="0.25">
      <c r="A215" s="36"/>
      <c r="B215" s="37"/>
      <c r="C215" s="37"/>
      <c r="D215" s="23"/>
      <c r="E215" s="6"/>
      <c r="F215" s="38"/>
      <c r="G215" s="28"/>
      <c r="H215" s="21"/>
      <c r="I215" s="26"/>
      <c r="J215" s="22"/>
      <c r="K215" s="28"/>
      <c r="L215" s="38"/>
      <c r="M215" s="28"/>
      <c r="N215" s="38"/>
      <c r="O215" s="28"/>
      <c r="P215" s="38"/>
      <c r="Q215" s="28"/>
      <c r="R215" s="23"/>
      <c r="S215" s="98"/>
      <c r="T215" s="97"/>
    </row>
    <row r="216" spans="1:20" s="4" customFormat="1" x14ac:dyDescent="0.25">
      <c r="A216" s="9"/>
      <c r="B216" s="10"/>
      <c r="C216" s="10"/>
      <c r="D216" s="6"/>
      <c r="E216" s="6"/>
      <c r="F216" s="7"/>
      <c r="G216" s="28"/>
      <c r="H216" s="38"/>
      <c r="I216" s="28"/>
      <c r="J216" s="38"/>
      <c r="K216" s="26"/>
      <c r="L216" s="22"/>
      <c r="M216" s="28"/>
      <c r="N216" s="38"/>
      <c r="O216" s="28"/>
      <c r="P216" s="38"/>
      <c r="Q216" s="28"/>
      <c r="R216" s="23"/>
      <c r="S216" s="98"/>
      <c r="T216" s="100"/>
    </row>
    <row r="217" spans="1:20" s="4" customFormat="1" x14ac:dyDescent="0.25">
      <c r="A217" s="9"/>
      <c r="B217" s="10"/>
      <c r="C217" s="10"/>
      <c r="D217" s="6"/>
      <c r="E217" s="6"/>
      <c r="F217" s="7"/>
      <c r="G217" s="28"/>
      <c r="H217" s="21"/>
      <c r="I217" s="28"/>
      <c r="J217" s="38"/>
      <c r="K217" s="28"/>
      <c r="L217" s="38"/>
      <c r="M217" s="28"/>
      <c r="N217" s="38"/>
      <c r="O217" s="28"/>
      <c r="P217" s="38"/>
      <c r="Q217" s="28"/>
      <c r="R217" s="23"/>
      <c r="S217" s="98"/>
      <c r="T217" s="100"/>
    </row>
    <row r="218" spans="1:20" s="4" customFormat="1" x14ac:dyDescent="0.25">
      <c r="A218" s="78"/>
      <c r="B218" s="79"/>
      <c r="C218" s="79"/>
      <c r="D218" s="6"/>
      <c r="E218" s="6"/>
      <c r="F218" s="7"/>
      <c r="G218" s="28"/>
      <c r="H218" s="21"/>
      <c r="I218" s="28"/>
      <c r="J218" s="38"/>
      <c r="K218" s="28"/>
      <c r="L218" s="38"/>
      <c r="M218" s="28"/>
      <c r="N218" s="38"/>
      <c r="O218" s="28"/>
      <c r="P218" s="38"/>
      <c r="Q218" s="28"/>
      <c r="R218" s="23"/>
      <c r="S218" s="98"/>
      <c r="T218" s="100"/>
    </row>
    <row r="219" spans="1:20" s="4" customFormat="1" x14ac:dyDescent="0.25">
      <c r="A219" s="78"/>
      <c r="B219" s="79"/>
      <c r="C219" s="79"/>
      <c r="D219" s="6"/>
      <c r="E219" s="6"/>
      <c r="F219" s="7"/>
      <c r="G219" s="28"/>
      <c r="H219" s="21"/>
      <c r="I219" s="28"/>
      <c r="J219" s="38"/>
      <c r="K219" s="28"/>
      <c r="L219" s="38"/>
      <c r="M219" s="28"/>
      <c r="N219" s="38"/>
      <c r="O219" s="28"/>
      <c r="P219" s="38"/>
      <c r="Q219" s="28"/>
      <c r="R219" s="23"/>
      <c r="S219" s="98"/>
      <c r="T219" s="97"/>
    </row>
    <row r="220" spans="1:20" s="4" customFormat="1" x14ac:dyDescent="0.25">
      <c r="A220" s="78"/>
      <c r="B220" s="79"/>
      <c r="C220" s="79"/>
      <c r="D220" s="6"/>
      <c r="E220" s="6"/>
      <c r="F220" s="7"/>
      <c r="G220" s="28"/>
      <c r="H220" s="21"/>
      <c r="I220" s="28"/>
      <c r="J220" s="38"/>
      <c r="K220" s="28"/>
      <c r="L220" s="38"/>
      <c r="M220" s="28"/>
      <c r="N220" s="38"/>
      <c r="O220" s="28"/>
      <c r="P220" s="38"/>
      <c r="Q220" s="28"/>
      <c r="R220" s="23"/>
      <c r="S220" s="98"/>
      <c r="T220" s="97"/>
    </row>
    <row r="221" spans="1:20" s="39" customFormat="1" x14ac:dyDescent="0.25">
      <c r="A221" s="78"/>
      <c r="B221" s="79"/>
      <c r="C221" s="79"/>
      <c r="D221" s="6"/>
      <c r="E221" s="6"/>
      <c r="F221" s="7"/>
      <c r="G221" s="28"/>
      <c r="H221" s="21"/>
      <c r="I221" s="28"/>
      <c r="J221" s="38"/>
      <c r="K221" s="28"/>
      <c r="L221" s="38"/>
      <c r="M221" s="26"/>
      <c r="N221" s="22"/>
      <c r="O221" s="28"/>
      <c r="P221" s="22"/>
      <c r="Q221" s="26"/>
      <c r="R221" s="23"/>
      <c r="S221" s="98"/>
      <c r="T221" s="100"/>
    </row>
    <row r="222" spans="1:20" s="4" customFormat="1" x14ac:dyDescent="0.25">
      <c r="A222" s="36"/>
      <c r="B222" s="37"/>
      <c r="C222" s="37"/>
      <c r="D222" s="23"/>
      <c r="E222" s="6"/>
      <c r="F222" s="38"/>
      <c r="G222" s="28"/>
      <c r="H222" s="21"/>
      <c r="I222" s="28"/>
      <c r="J222" s="38"/>
      <c r="K222" s="28"/>
      <c r="L222" s="38"/>
      <c r="M222" s="28"/>
      <c r="N222" s="38"/>
      <c r="O222" s="28"/>
      <c r="P222" s="38"/>
      <c r="Q222" s="28"/>
      <c r="R222" s="23"/>
      <c r="S222" s="98"/>
      <c r="T222" s="97"/>
    </row>
    <row r="223" spans="1:20" s="40" customFormat="1" x14ac:dyDescent="0.25">
      <c r="A223" s="9"/>
      <c r="B223" s="10"/>
      <c r="C223" s="10"/>
      <c r="D223" s="23"/>
      <c r="E223" s="6"/>
      <c r="F223" s="7"/>
      <c r="G223" s="28"/>
      <c r="H223" s="21"/>
      <c r="I223" s="26"/>
      <c r="J223" s="38"/>
      <c r="K223" s="28"/>
      <c r="L223" s="38"/>
      <c r="M223" s="28"/>
      <c r="N223" s="38"/>
      <c r="O223" s="28"/>
      <c r="P223" s="38"/>
      <c r="Q223" s="28"/>
      <c r="R223" s="23"/>
      <c r="S223" s="98"/>
      <c r="T223" s="100"/>
    </row>
    <row r="224" spans="1:20" s="4" customFormat="1" x14ac:dyDescent="0.25">
      <c r="A224" s="9"/>
      <c r="B224" s="10"/>
      <c r="C224" s="10"/>
      <c r="D224" s="23"/>
      <c r="E224" s="6"/>
      <c r="F224" s="7"/>
      <c r="G224" s="28"/>
      <c r="H224" s="38"/>
      <c r="I224" s="28"/>
      <c r="J224" s="38"/>
      <c r="K224" s="28"/>
      <c r="L224" s="38"/>
      <c r="M224" s="28"/>
      <c r="N224" s="38"/>
      <c r="O224" s="28"/>
      <c r="P224" s="38"/>
      <c r="Q224" s="28"/>
      <c r="R224" s="23"/>
      <c r="S224" s="98"/>
      <c r="T224" s="100"/>
    </row>
    <row r="225" spans="1:20" s="4" customFormat="1" x14ac:dyDescent="0.25">
      <c r="A225" s="36"/>
      <c r="B225" s="37"/>
      <c r="C225" s="37"/>
      <c r="D225" s="23"/>
      <c r="E225" s="6"/>
      <c r="F225" s="38"/>
      <c r="G225" s="28"/>
      <c r="H225" s="38"/>
      <c r="I225" s="28"/>
      <c r="J225" s="38"/>
      <c r="K225" s="28"/>
      <c r="L225" s="38"/>
      <c r="M225" s="28"/>
      <c r="N225" s="38"/>
      <c r="O225" s="28"/>
      <c r="P225" s="38"/>
      <c r="Q225" s="28"/>
      <c r="R225" s="23"/>
      <c r="S225" s="98"/>
      <c r="T225" s="100"/>
    </row>
    <row r="226" spans="1:20" s="4" customFormat="1" x14ac:dyDescent="0.25">
      <c r="A226" s="36"/>
      <c r="B226" s="37"/>
      <c r="C226" s="37"/>
      <c r="D226" s="23"/>
      <c r="E226" s="6"/>
      <c r="F226" s="38"/>
      <c r="G226" s="28"/>
      <c r="H226" s="38"/>
      <c r="I226" s="28"/>
      <c r="J226" s="38"/>
      <c r="K226" s="28"/>
      <c r="L226" s="38"/>
      <c r="M226" s="28"/>
      <c r="N226" s="38"/>
      <c r="O226" s="28"/>
      <c r="P226" s="38"/>
      <c r="Q226" s="28"/>
      <c r="R226" s="23"/>
      <c r="S226" s="98"/>
      <c r="T226" s="100"/>
    </row>
    <row r="227" spans="1:20" s="40" customFormat="1" ht="14.25" x14ac:dyDescent="0.25">
      <c r="A227" s="30"/>
      <c r="B227" s="31"/>
      <c r="C227" s="37"/>
      <c r="D227" s="32"/>
      <c r="E227" s="32"/>
      <c r="F227" s="33"/>
      <c r="G227" s="26"/>
      <c r="H227" s="22"/>
      <c r="I227" s="28"/>
      <c r="J227" s="38"/>
      <c r="K227" s="28"/>
      <c r="L227" s="38"/>
      <c r="M227" s="26"/>
      <c r="N227" s="22"/>
      <c r="O227" s="26"/>
      <c r="P227" s="22"/>
      <c r="Q227" s="26"/>
      <c r="R227" s="23"/>
      <c r="S227" s="23"/>
      <c r="T227" s="23"/>
    </row>
    <row r="228" spans="1:20" s="40" customFormat="1" ht="14.25" x14ac:dyDescent="0.25">
      <c r="A228" s="9"/>
      <c r="B228" s="10"/>
      <c r="C228" s="10"/>
      <c r="D228" s="23"/>
      <c r="E228" s="6"/>
      <c r="F228" s="7"/>
      <c r="G228" s="47"/>
      <c r="H228" s="34"/>
      <c r="I228" s="26"/>
      <c r="J228" s="22"/>
      <c r="K228" s="28"/>
      <c r="L228" s="38"/>
      <c r="M228" s="26"/>
      <c r="N228" s="22"/>
      <c r="O228" s="26"/>
      <c r="P228" s="22"/>
      <c r="Q228" s="26"/>
      <c r="R228" s="23"/>
      <c r="S228" s="23"/>
      <c r="T228" s="23"/>
    </row>
    <row r="229" spans="1:20" s="40" customFormat="1" x14ac:dyDescent="0.25">
      <c r="A229" s="36"/>
      <c r="B229" s="31"/>
      <c r="C229" s="31"/>
      <c r="D229" s="23"/>
      <c r="E229" s="93"/>
      <c r="F229" s="94"/>
      <c r="G229" s="47"/>
      <c r="H229" s="48"/>
      <c r="I229" s="28"/>
      <c r="J229" s="38"/>
      <c r="K229" s="28"/>
      <c r="L229" s="38"/>
      <c r="M229" s="28"/>
      <c r="N229" s="38"/>
      <c r="O229" s="26"/>
      <c r="P229" s="22"/>
      <c r="Q229" s="26"/>
      <c r="R229" s="23"/>
      <c r="S229" s="23"/>
      <c r="T229" s="23"/>
    </row>
    <row r="230" spans="1:20" s="40" customFormat="1" ht="14.25" x14ac:dyDescent="0.25">
      <c r="A230" s="9"/>
      <c r="B230" s="10"/>
      <c r="C230" s="10"/>
      <c r="D230" s="23"/>
      <c r="E230" s="6"/>
      <c r="F230" s="7"/>
      <c r="G230" s="26"/>
      <c r="H230" s="21"/>
      <c r="I230" s="47"/>
      <c r="J230" s="38"/>
      <c r="K230" s="26"/>
      <c r="L230" s="22"/>
      <c r="M230" s="26"/>
      <c r="N230" s="22"/>
      <c r="O230" s="26"/>
      <c r="P230" s="22"/>
      <c r="Q230" s="26"/>
      <c r="R230" s="23"/>
      <c r="S230" s="23"/>
      <c r="T230" s="23"/>
    </row>
    <row r="231" spans="1:20" s="24" customFormat="1" x14ac:dyDescent="0.25">
      <c r="A231" s="36"/>
      <c r="B231" s="37"/>
      <c r="C231" s="37"/>
      <c r="D231" s="23"/>
      <c r="E231" s="23"/>
      <c r="F231" s="21"/>
      <c r="G231" s="95"/>
      <c r="H231" s="93"/>
      <c r="I231" s="26"/>
      <c r="J231" s="22"/>
      <c r="K231" s="28"/>
      <c r="L231" s="38"/>
      <c r="M231" s="28"/>
      <c r="N231" s="38"/>
      <c r="O231" s="26"/>
      <c r="P231" s="22"/>
      <c r="Q231" s="26"/>
      <c r="R231" s="23"/>
      <c r="S231" s="23"/>
      <c r="T231" s="23"/>
    </row>
    <row r="232" spans="1:20" s="24" customFormat="1" x14ac:dyDescent="0.25">
      <c r="A232" s="36"/>
      <c r="B232" s="31"/>
      <c r="C232" s="31"/>
      <c r="D232" s="23"/>
      <c r="E232" s="93"/>
      <c r="F232" s="94"/>
      <c r="G232" s="95"/>
      <c r="H232" s="93"/>
      <c r="I232" s="26"/>
      <c r="J232" s="22"/>
      <c r="K232" s="26"/>
      <c r="L232" s="22"/>
      <c r="M232" s="26"/>
      <c r="N232" s="22"/>
      <c r="O232" s="28"/>
      <c r="P232" s="38"/>
      <c r="Q232" s="28"/>
      <c r="R232" s="23"/>
      <c r="S232" s="23"/>
      <c r="T232" s="23"/>
    </row>
    <row r="233" spans="1:20" s="24" customFormat="1" ht="14.25" x14ac:dyDescent="0.25">
      <c r="A233" s="36"/>
      <c r="B233" s="37"/>
      <c r="C233" s="10"/>
      <c r="D233" s="23"/>
      <c r="E233" s="23"/>
      <c r="F233" s="7"/>
      <c r="G233" s="26"/>
      <c r="H233" s="22"/>
      <c r="I233" s="47"/>
      <c r="J233" s="38"/>
      <c r="K233" s="28"/>
      <c r="L233" s="38"/>
      <c r="M233" s="26"/>
      <c r="N233" s="38"/>
      <c r="O233" s="26"/>
      <c r="P233" s="22"/>
      <c r="Q233" s="26"/>
      <c r="R233" s="23"/>
      <c r="S233" s="23"/>
      <c r="T233" s="23"/>
    </row>
    <row r="234" spans="1:20" s="39" customFormat="1" x14ac:dyDescent="0.25">
      <c r="A234" s="36"/>
      <c r="B234" s="37"/>
      <c r="C234" s="10"/>
      <c r="D234" s="23"/>
      <c r="E234" s="23"/>
      <c r="F234" s="7"/>
      <c r="G234" s="28"/>
      <c r="H234" s="38"/>
      <c r="I234" s="95"/>
      <c r="J234" s="38"/>
      <c r="K234" s="26"/>
      <c r="L234" s="22"/>
      <c r="M234" s="26"/>
      <c r="N234" s="22"/>
      <c r="O234" s="28"/>
      <c r="P234" s="38"/>
      <c r="Q234" s="28"/>
      <c r="R234" s="23"/>
      <c r="S234" s="23"/>
      <c r="T234" s="23"/>
    </row>
    <row r="235" spans="1:20" s="39" customFormat="1" ht="14.25" x14ac:dyDescent="0.25">
      <c r="A235" s="35"/>
      <c r="B235" s="5"/>
      <c r="C235" s="5"/>
      <c r="D235" s="23"/>
      <c r="E235" s="23"/>
      <c r="F235" s="22"/>
      <c r="G235" s="26"/>
      <c r="H235" s="22"/>
      <c r="I235" s="28"/>
      <c r="J235" s="38"/>
      <c r="K235" s="38"/>
      <c r="L235" s="38"/>
      <c r="M235" s="28"/>
      <c r="N235" s="38"/>
      <c r="O235" s="28"/>
      <c r="P235" s="38"/>
      <c r="Q235" s="26"/>
      <c r="R235" s="23"/>
      <c r="S235" s="23"/>
      <c r="T235" s="23"/>
    </row>
    <row r="236" spans="1:20" s="39" customFormat="1" ht="14.25" x14ac:dyDescent="0.25">
      <c r="A236" s="36"/>
      <c r="B236" s="37"/>
      <c r="C236" s="37"/>
      <c r="D236" s="23"/>
      <c r="E236" s="23"/>
      <c r="F236" s="7"/>
      <c r="G236" s="28"/>
      <c r="H236" s="38"/>
      <c r="I236" s="47"/>
      <c r="J236" s="38"/>
      <c r="K236" s="26"/>
      <c r="L236" s="22"/>
      <c r="M236" s="26"/>
      <c r="N236" s="22"/>
      <c r="O236" s="22"/>
      <c r="P236" s="22"/>
      <c r="Q236" s="22"/>
      <c r="R236" s="23"/>
      <c r="S236" s="23"/>
      <c r="T236" s="23"/>
    </row>
    <row r="237" spans="1:20" s="39" customFormat="1" ht="14.25" x14ac:dyDescent="0.25">
      <c r="A237" s="9"/>
      <c r="B237" s="10"/>
      <c r="C237" s="10"/>
      <c r="D237" s="23"/>
      <c r="E237" s="6"/>
      <c r="F237" s="7"/>
      <c r="G237" s="28"/>
      <c r="H237" s="38"/>
      <c r="I237" s="28"/>
      <c r="J237" s="38"/>
      <c r="K237" s="28"/>
      <c r="L237" s="38"/>
      <c r="M237" s="26"/>
      <c r="N237" s="22"/>
      <c r="O237" s="28"/>
      <c r="P237" s="38"/>
      <c r="Q237" s="26"/>
      <c r="R237" s="23"/>
      <c r="S237" s="23"/>
      <c r="T237" s="23"/>
    </row>
    <row r="238" spans="1:20" s="24" customFormat="1" x14ac:dyDescent="0.25">
      <c r="A238" s="36"/>
      <c r="B238" s="37"/>
      <c r="C238" s="37"/>
      <c r="D238" s="23"/>
      <c r="E238" s="41"/>
      <c r="F238" s="22"/>
      <c r="G238" s="95"/>
      <c r="H238" s="93"/>
      <c r="I238" s="28"/>
      <c r="J238" s="22"/>
      <c r="K238" s="26"/>
      <c r="L238" s="22"/>
      <c r="M238" s="26"/>
      <c r="N238" s="22"/>
      <c r="O238" s="26"/>
      <c r="P238" s="22"/>
      <c r="Q238" s="28"/>
      <c r="R238" s="23"/>
      <c r="S238" s="23"/>
      <c r="T238" s="23"/>
    </row>
    <row r="239" spans="1:20" s="4" customFormat="1" x14ac:dyDescent="0.25">
      <c r="A239" s="36"/>
      <c r="B239" s="37"/>
      <c r="C239" s="37"/>
      <c r="D239" s="23"/>
      <c r="E239" s="23"/>
      <c r="F239" s="21"/>
      <c r="G239" s="95"/>
      <c r="H239" s="93"/>
      <c r="I239" s="95"/>
      <c r="J239" s="22"/>
      <c r="K239" s="22"/>
      <c r="L239" s="22"/>
      <c r="M239" s="26"/>
      <c r="N239" s="22"/>
      <c r="O239" s="26"/>
      <c r="P239" s="22"/>
      <c r="Q239" s="26"/>
      <c r="R239" s="23"/>
      <c r="S239" s="23"/>
      <c r="T239" s="23"/>
    </row>
    <row r="240" spans="1:20" s="40" customFormat="1" x14ac:dyDescent="0.25">
      <c r="A240" s="36"/>
      <c r="B240" s="37"/>
      <c r="C240" s="37"/>
      <c r="D240" s="23"/>
      <c r="E240" s="41"/>
      <c r="F240" s="22"/>
      <c r="G240" s="95"/>
      <c r="H240" s="93"/>
      <c r="I240" s="95"/>
      <c r="J240" s="93"/>
      <c r="K240" s="26"/>
      <c r="L240" s="22"/>
      <c r="M240" s="26"/>
      <c r="N240" s="38"/>
      <c r="O240" s="28"/>
      <c r="P240" s="38"/>
      <c r="Q240" s="28"/>
      <c r="R240" s="23"/>
      <c r="S240" s="23"/>
      <c r="T240" s="23"/>
    </row>
    <row r="241" spans="1:20" s="40" customFormat="1" ht="14.25" x14ac:dyDescent="0.25">
      <c r="A241" s="30"/>
      <c r="B241" s="31"/>
      <c r="C241" s="37"/>
      <c r="D241" s="45"/>
      <c r="E241" s="45"/>
      <c r="F241" s="33"/>
      <c r="G241" s="26"/>
      <c r="H241" s="22"/>
      <c r="I241" s="26"/>
      <c r="J241" s="22"/>
      <c r="K241" s="28"/>
      <c r="L241" s="38"/>
      <c r="M241" s="53"/>
      <c r="N241" s="48"/>
      <c r="O241" s="26"/>
      <c r="P241" s="22"/>
      <c r="Q241" s="26"/>
      <c r="R241" s="23"/>
      <c r="S241" s="23"/>
      <c r="T241" s="23"/>
    </row>
    <row r="242" spans="1:20" s="40" customFormat="1" x14ac:dyDescent="0.25">
      <c r="A242" s="30"/>
      <c r="B242" s="31"/>
      <c r="C242" s="31"/>
      <c r="D242" s="23"/>
      <c r="E242" s="45"/>
      <c r="F242" s="7"/>
      <c r="G242" s="26"/>
      <c r="H242" s="22"/>
      <c r="I242" s="95"/>
      <c r="J242" s="22"/>
      <c r="K242" s="22"/>
      <c r="L242" s="22"/>
      <c r="M242" s="22"/>
      <c r="N242" s="22"/>
      <c r="O242" s="26"/>
      <c r="P242" s="22"/>
      <c r="Q242" s="26"/>
      <c r="R242" s="23"/>
      <c r="S242" s="23"/>
      <c r="T242" s="23"/>
    </row>
    <row r="243" spans="1:20" s="40" customFormat="1" ht="14.25" x14ac:dyDescent="0.25">
      <c r="A243" s="9"/>
      <c r="B243" s="10"/>
      <c r="C243" s="37"/>
      <c r="D243" s="23"/>
      <c r="E243" s="6"/>
      <c r="F243" s="7"/>
      <c r="G243" s="28"/>
      <c r="H243" s="38"/>
      <c r="I243" s="47"/>
      <c r="J243" s="38"/>
      <c r="K243" s="22"/>
      <c r="L243" s="22"/>
      <c r="M243" s="22"/>
      <c r="N243" s="22"/>
      <c r="O243" s="26"/>
      <c r="P243" s="22"/>
      <c r="Q243" s="26"/>
      <c r="R243" s="23"/>
      <c r="S243" s="23"/>
      <c r="T243" s="23"/>
    </row>
    <row r="244" spans="1:20" x14ac:dyDescent="0.25">
      <c r="A244" s="36"/>
      <c r="B244" s="37"/>
      <c r="C244" s="37"/>
      <c r="D244" s="23"/>
      <c r="E244" s="23"/>
      <c r="F244" s="21"/>
      <c r="G244" s="95"/>
      <c r="H244" s="93"/>
      <c r="I244" s="95"/>
      <c r="J244" s="22"/>
      <c r="K244" s="26"/>
      <c r="L244" s="22"/>
      <c r="M244" s="26"/>
      <c r="N244" s="22"/>
      <c r="O244" s="26"/>
      <c r="P244" s="22"/>
      <c r="Q244" s="26"/>
      <c r="R244" s="23"/>
      <c r="S244" s="22"/>
      <c r="T244" s="22"/>
    </row>
    <row r="245" spans="1:20" s="39" customFormat="1" x14ac:dyDescent="0.25">
      <c r="A245" s="36"/>
      <c r="B245" s="37"/>
      <c r="C245" s="37"/>
      <c r="D245" s="23"/>
      <c r="E245" s="41"/>
      <c r="F245" s="22"/>
      <c r="G245" s="95"/>
      <c r="H245" s="93"/>
      <c r="I245" s="26"/>
      <c r="J245" s="22"/>
      <c r="K245" s="28"/>
      <c r="L245" s="38"/>
      <c r="M245" s="28"/>
      <c r="N245" s="38"/>
      <c r="O245" s="38"/>
      <c r="P245" s="22"/>
      <c r="Q245" s="26"/>
      <c r="R245" s="23"/>
      <c r="S245" s="23"/>
      <c r="T245" s="23"/>
    </row>
    <row r="246" spans="1:20" s="39" customFormat="1" ht="14.25" x14ac:dyDescent="0.25">
      <c r="A246" s="36"/>
      <c r="B246" s="37"/>
      <c r="C246" s="37"/>
      <c r="D246" s="23"/>
      <c r="E246" s="23"/>
      <c r="F246" s="21"/>
      <c r="G246" s="26"/>
      <c r="H246" s="21"/>
      <c r="I246" s="26"/>
      <c r="J246" s="22"/>
      <c r="K246" s="26"/>
      <c r="L246" s="22"/>
      <c r="M246" s="26"/>
      <c r="N246" s="38"/>
      <c r="O246" s="28"/>
      <c r="P246" s="22"/>
      <c r="Q246" s="26"/>
      <c r="R246" s="23"/>
      <c r="S246" s="23"/>
      <c r="T246" s="23"/>
    </row>
    <row r="247" spans="1:20" s="39" customFormat="1" ht="14.25" x14ac:dyDescent="0.25">
      <c r="A247" s="30"/>
      <c r="B247" s="31"/>
      <c r="C247" s="37"/>
      <c r="D247" s="32"/>
      <c r="E247" s="32"/>
      <c r="F247" s="33"/>
      <c r="G247" s="26"/>
      <c r="H247" s="21"/>
      <c r="I247" s="28"/>
      <c r="J247" s="38"/>
      <c r="K247" s="26"/>
      <c r="L247" s="22"/>
      <c r="M247" s="26"/>
      <c r="N247" s="22"/>
      <c r="O247" s="26"/>
      <c r="P247" s="22"/>
      <c r="Q247" s="26"/>
      <c r="R247" s="23"/>
      <c r="S247" s="23"/>
      <c r="T247" s="23"/>
    </row>
    <row r="248" spans="1:20" s="39" customFormat="1" x14ac:dyDescent="0.25">
      <c r="A248" s="36"/>
      <c r="B248" s="31"/>
      <c r="C248" s="31"/>
      <c r="D248" s="23"/>
      <c r="E248" s="93"/>
      <c r="F248" s="94"/>
      <c r="G248" s="95"/>
      <c r="H248" s="93"/>
      <c r="I248" s="95"/>
      <c r="J248" s="22"/>
      <c r="K248" s="92"/>
      <c r="L248" s="93"/>
      <c r="M248" s="26"/>
      <c r="N248" s="22"/>
      <c r="O248" s="28"/>
      <c r="P248" s="38"/>
      <c r="Q248" s="28"/>
      <c r="R248" s="23"/>
      <c r="S248" s="23"/>
      <c r="T248" s="23"/>
    </row>
    <row r="249" spans="1:20" s="39" customFormat="1" x14ac:dyDescent="0.25">
      <c r="A249" s="36"/>
      <c r="B249" s="37"/>
      <c r="C249" s="10"/>
      <c r="D249" s="23"/>
      <c r="E249" s="23"/>
      <c r="F249" s="7"/>
      <c r="G249" s="26"/>
      <c r="H249" s="22"/>
      <c r="I249" s="26"/>
      <c r="J249" s="22"/>
      <c r="K249" s="22"/>
      <c r="L249" s="22"/>
      <c r="M249" s="22"/>
      <c r="N249" s="22"/>
      <c r="O249" s="22"/>
      <c r="P249" s="22"/>
      <c r="Q249" s="92"/>
      <c r="R249" s="23"/>
      <c r="S249" s="23"/>
      <c r="T249" s="23"/>
    </row>
    <row r="250" spans="1:20" s="39" customFormat="1" x14ac:dyDescent="0.25">
      <c r="A250" s="36"/>
      <c r="B250" s="31"/>
      <c r="C250" s="31"/>
      <c r="D250" s="23"/>
      <c r="E250" s="93"/>
      <c r="F250" s="94"/>
      <c r="G250" s="95"/>
      <c r="H250" s="93"/>
      <c r="I250" s="95"/>
      <c r="J250" s="22"/>
      <c r="K250" s="22"/>
      <c r="L250" s="22"/>
      <c r="M250" s="22"/>
      <c r="N250" s="22"/>
      <c r="O250" s="26"/>
      <c r="P250" s="22"/>
      <c r="Q250" s="28"/>
      <c r="R250" s="23"/>
      <c r="S250" s="23"/>
      <c r="T250" s="23"/>
    </row>
    <row r="251" spans="1:20" s="39" customFormat="1" ht="14.25" x14ac:dyDescent="0.25">
      <c r="A251" s="36"/>
      <c r="B251" s="37"/>
      <c r="C251" s="37"/>
      <c r="D251" s="23"/>
      <c r="E251" s="23"/>
      <c r="F251" s="7"/>
      <c r="G251" s="26"/>
      <c r="H251" s="22"/>
      <c r="I251" s="26"/>
      <c r="J251" s="22"/>
      <c r="K251" s="26"/>
      <c r="L251" s="22"/>
      <c r="M251" s="38"/>
      <c r="N251" s="38"/>
      <c r="O251" s="28"/>
      <c r="P251" s="38"/>
      <c r="Q251" s="26"/>
      <c r="R251" s="23"/>
      <c r="S251" s="23"/>
      <c r="T251" s="23"/>
    </row>
    <row r="252" spans="1:20" s="39" customFormat="1" ht="14.25" x14ac:dyDescent="0.25">
      <c r="A252" s="36"/>
      <c r="B252" s="37"/>
      <c r="C252" s="37"/>
      <c r="D252" s="23"/>
      <c r="E252" s="23"/>
      <c r="F252" s="7"/>
      <c r="G252" s="28"/>
      <c r="H252" s="21"/>
      <c r="I252" s="26"/>
      <c r="J252" s="22"/>
      <c r="K252" s="38"/>
      <c r="L252" s="38"/>
      <c r="M252" s="26"/>
      <c r="N252" s="22"/>
      <c r="O252" s="38"/>
      <c r="P252" s="22"/>
      <c r="Q252" s="26"/>
      <c r="R252" s="23"/>
      <c r="S252" s="23"/>
      <c r="T252" s="23"/>
    </row>
    <row r="253" spans="1:20" s="39" customFormat="1" x14ac:dyDescent="0.25">
      <c r="A253" s="36"/>
      <c r="B253" s="37"/>
      <c r="C253" s="37"/>
      <c r="D253" s="23"/>
      <c r="E253" s="23"/>
      <c r="F253" s="21"/>
      <c r="G253" s="26"/>
      <c r="H253" s="21"/>
      <c r="I253" s="26"/>
      <c r="J253" s="22"/>
      <c r="K253" s="26"/>
      <c r="L253" s="22"/>
      <c r="M253" s="26"/>
      <c r="N253" s="22"/>
      <c r="O253" s="22"/>
      <c r="P253" s="93"/>
      <c r="Q253" s="92"/>
      <c r="R253" s="23"/>
      <c r="S253" s="23"/>
      <c r="T253" s="23"/>
    </row>
    <row r="254" spans="1:20" s="39" customFormat="1" ht="14.25" x14ac:dyDescent="0.25">
      <c r="A254" s="36"/>
      <c r="B254" s="37"/>
      <c r="C254" s="37"/>
      <c r="D254" s="23"/>
      <c r="E254" s="23"/>
      <c r="F254" s="22"/>
      <c r="G254" s="22"/>
      <c r="H254" s="22"/>
      <c r="I254" s="22"/>
      <c r="J254" s="22"/>
      <c r="K254" s="22"/>
      <c r="L254" s="22"/>
      <c r="M254" s="22"/>
      <c r="N254" s="22"/>
      <c r="O254" s="38"/>
      <c r="P254" s="22"/>
      <c r="Q254" s="26"/>
      <c r="R254" s="23"/>
      <c r="S254" s="23"/>
      <c r="T254" s="23"/>
    </row>
    <row r="255" spans="1:20" s="39" customFormat="1" ht="14.25" x14ac:dyDescent="0.25">
      <c r="A255" s="36"/>
      <c r="B255" s="37"/>
      <c r="C255" s="10"/>
      <c r="D255" s="23"/>
      <c r="E255" s="23"/>
      <c r="F255" s="7"/>
      <c r="G255" s="26"/>
      <c r="H255" s="22"/>
      <c r="I255" s="47"/>
      <c r="J255" s="38"/>
      <c r="K255" s="28"/>
      <c r="L255" s="22"/>
      <c r="M255" s="26"/>
      <c r="N255" s="22"/>
      <c r="O255" s="26"/>
      <c r="P255" s="22"/>
      <c r="Q255" s="26"/>
      <c r="R255" s="23"/>
      <c r="S255" s="23"/>
      <c r="T255" s="23"/>
    </row>
    <row r="256" spans="1:20" x14ac:dyDescent="0.25">
      <c r="A256" s="36"/>
      <c r="B256" s="37"/>
      <c r="C256" s="10"/>
      <c r="D256" s="23"/>
      <c r="E256" s="23"/>
      <c r="F256" s="7"/>
      <c r="G256" s="28"/>
      <c r="H256" s="38"/>
      <c r="I256" s="95"/>
      <c r="J256" s="38"/>
      <c r="K256" s="22"/>
      <c r="L256" s="22"/>
      <c r="M256" s="38"/>
      <c r="N256" s="38"/>
      <c r="O256" s="26"/>
      <c r="P256" s="22"/>
      <c r="Q256" s="26"/>
      <c r="R256" s="23"/>
      <c r="S256" s="23"/>
      <c r="T256" s="23"/>
    </row>
    <row r="257" spans="1:20" x14ac:dyDescent="0.25">
      <c r="A257" s="36"/>
      <c r="B257" s="37"/>
      <c r="C257" s="37"/>
      <c r="D257" s="23"/>
      <c r="E257" s="23"/>
      <c r="F257" s="21"/>
      <c r="G257" s="95"/>
      <c r="H257" s="93"/>
      <c r="I257" s="95"/>
      <c r="J257" s="22"/>
      <c r="K257" s="28"/>
      <c r="L257" s="38"/>
      <c r="M257" s="59"/>
      <c r="N257" s="22"/>
      <c r="O257" s="26"/>
      <c r="P257" s="22"/>
      <c r="Q257" s="26"/>
      <c r="R257" s="23"/>
      <c r="S257" s="23"/>
      <c r="T257" s="23"/>
    </row>
    <row r="258" spans="1:20" x14ac:dyDescent="0.25">
      <c r="A258" s="36"/>
      <c r="B258" s="37"/>
      <c r="C258" s="37"/>
      <c r="D258" s="23"/>
      <c r="E258" s="41"/>
      <c r="F258" s="22"/>
      <c r="G258" s="95"/>
      <c r="H258" s="93"/>
      <c r="I258" s="26"/>
      <c r="J258" s="22"/>
      <c r="K258" s="26"/>
      <c r="L258" s="22"/>
      <c r="M258" s="26"/>
      <c r="N258" s="38"/>
      <c r="O258" s="22"/>
      <c r="P258" s="93"/>
      <c r="Q258" s="92"/>
      <c r="R258" s="23"/>
      <c r="S258" s="23"/>
      <c r="T258" s="23"/>
    </row>
    <row r="259" spans="1:20" x14ac:dyDescent="0.25">
      <c r="A259" s="36"/>
      <c r="B259" s="37"/>
      <c r="C259" s="37"/>
      <c r="D259" s="23"/>
      <c r="E259" s="41"/>
      <c r="F259" s="22"/>
      <c r="G259" s="28"/>
      <c r="H259" s="38"/>
      <c r="I259" s="28"/>
      <c r="J259" s="38"/>
      <c r="K259" s="26"/>
      <c r="L259" s="22"/>
      <c r="M259" s="38"/>
      <c r="N259" s="38"/>
      <c r="O259" s="22"/>
      <c r="P259" s="93"/>
      <c r="Q259" s="92"/>
      <c r="R259" s="23"/>
      <c r="S259" s="23"/>
      <c r="T259" s="23"/>
    </row>
    <row r="260" spans="1:20" x14ac:dyDescent="0.25">
      <c r="A260" s="36"/>
      <c r="B260" s="37"/>
      <c r="C260" s="37"/>
      <c r="D260" s="23"/>
      <c r="E260" s="23"/>
      <c r="F260" s="7"/>
      <c r="G260" s="28"/>
      <c r="H260" s="38"/>
      <c r="I260" s="26"/>
      <c r="J260" s="38"/>
      <c r="K260" s="28"/>
      <c r="L260" s="38"/>
      <c r="M260" s="22"/>
      <c r="N260" s="22"/>
      <c r="O260" s="22"/>
      <c r="P260" s="93"/>
      <c r="Q260" s="92"/>
      <c r="R260" s="23"/>
      <c r="S260" s="23"/>
      <c r="T260" s="23"/>
    </row>
    <row r="261" spans="1:20" x14ac:dyDescent="0.25">
      <c r="A261" s="35"/>
      <c r="B261" s="37"/>
      <c r="C261" s="37"/>
      <c r="D261" s="23"/>
      <c r="E261" s="93"/>
      <c r="F261" s="94"/>
      <c r="G261" s="26"/>
      <c r="H261" s="22"/>
      <c r="I261" s="47"/>
      <c r="J261" s="48"/>
      <c r="K261" s="38"/>
      <c r="L261" s="38"/>
      <c r="M261" s="22"/>
      <c r="N261" s="22"/>
      <c r="O261" s="22"/>
      <c r="P261" s="93"/>
      <c r="Q261" s="92"/>
      <c r="R261" s="23"/>
      <c r="S261" s="23"/>
      <c r="T261" s="23"/>
    </row>
    <row r="262" spans="1:20" x14ac:dyDescent="0.25">
      <c r="A262" s="35"/>
      <c r="B262" s="5"/>
      <c r="C262" s="5"/>
      <c r="D262" s="23"/>
      <c r="E262" s="6"/>
      <c r="F262" s="38"/>
      <c r="G262" s="28"/>
      <c r="H262" s="38"/>
      <c r="I262" s="26"/>
      <c r="J262" s="22"/>
      <c r="K262" s="22"/>
      <c r="L262" s="22"/>
      <c r="M262" s="22"/>
      <c r="N262" s="22"/>
      <c r="O262" s="22"/>
      <c r="P262" s="93"/>
      <c r="Q262" s="92"/>
      <c r="R262" s="23"/>
      <c r="S262" s="23"/>
      <c r="T262" s="23"/>
    </row>
    <row r="263" spans="1:20" x14ac:dyDescent="0.25">
      <c r="A263" s="30"/>
      <c r="B263" s="31"/>
      <c r="C263" s="37"/>
      <c r="D263" s="32"/>
      <c r="E263" s="32"/>
      <c r="F263" s="33"/>
      <c r="G263" s="47"/>
      <c r="H263" s="48"/>
      <c r="I263" s="47"/>
      <c r="J263" s="38"/>
      <c r="K263" s="22"/>
      <c r="L263" s="22"/>
      <c r="M263" s="22"/>
      <c r="N263" s="22"/>
      <c r="O263" s="22"/>
      <c r="P263" s="93"/>
      <c r="Q263" s="92"/>
      <c r="R263" s="23"/>
      <c r="S263" s="23"/>
      <c r="T263" s="23"/>
    </row>
    <row r="264" spans="1:20" x14ac:dyDescent="0.25">
      <c r="A264" s="36"/>
      <c r="B264" s="37"/>
      <c r="C264" s="37"/>
      <c r="D264" s="23"/>
      <c r="E264" s="23"/>
      <c r="F264" s="7"/>
      <c r="G264" s="26"/>
      <c r="H264" s="22"/>
      <c r="I264" s="95"/>
      <c r="J264" s="22"/>
      <c r="K264" s="22"/>
      <c r="L264" s="22"/>
      <c r="M264" s="22"/>
      <c r="N264" s="22"/>
      <c r="O264" s="22"/>
      <c r="P264" s="93"/>
      <c r="Q264" s="92"/>
      <c r="R264" s="23"/>
      <c r="S264" s="23"/>
      <c r="T264" s="23"/>
    </row>
    <row r="265" spans="1:20" x14ac:dyDescent="0.25">
      <c r="A265" s="36"/>
      <c r="B265" s="37"/>
      <c r="C265" s="37"/>
      <c r="D265" s="23"/>
      <c r="E265" s="23"/>
      <c r="F265" s="7"/>
      <c r="G265" s="26"/>
      <c r="H265" s="21"/>
      <c r="I265" s="95"/>
      <c r="J265" s="22"/>
      <c r="K265" s="22"/>
      <c r="L265" s="22"/>
      <c r="M265" s="22"/>
      <c r="N265" s="22"/>
      <c r="O265" s="22"/>
      <c r="P265" s="93"/>
      <c r="Q265" s="92"/>
      <c r="R265" s="23"/>
      <c r="S265" s="23"/>
      <c r="T265" s="23"/>
    </row>
    <row r="266" spans="1:20" x14ac:dyDescent="0.25">
      <c r="A266" s="43"/>
      <c r="B266" s="44"/>
      <c r="C266" s="44"/>
      <c r="D266" s="23"/>
      <c r="E266" s="49"/>
      <c r="F266" s="48"/>
      <c r="G266" s="47"/>
      <c r="H266" s="48"/>
      <c r="I266" s="95"/>
      <c r="J266" s="22"/>
      <c r="K266" s="22"/>
      <c r="L266" s="22"/>
      <c r="M266" s="22"/>
      <c r="N266" s="22"/>
      <c r="O266" s="22"/>
      <c r="P266" s="93"/>
      <c r="Q266" s="92"/>
      <c r="R266" s="23"/>
      <c r="S266" s="23"/>
      <c r="T266" s="23"/>
    </row>
    <row r="267" spans="1:20" x14ac:dyDescent="0.25">
      <c r="A267" s="36"/>
      <c r="B267" s="31"/>
      <c r="C267" s="31"/>
      <c r="D267" s="23"/>
      <c r="E267" s="93"/>
      <c r="F267" s="94"/>
      <c r="G267" s="26"/>
      <c r="H267" s="22"/>
      <c r="I267" s="95"/>
      <c r="J267" s="22"/>
      <c r="K267" s="22"/>
      <c r="L267" s="22"/>
      <c r="M267" s="22"/>
      <c r="N267" s="22"/>
      <c r="O267" s="22"/>
      <c r="P267" s="93"/>
      <c r="Q267" s="92"/>
      <c r="R267" s="23"/>
      <c r="S267" s="23"/>
      <c r="T267" s="23"/>
    </row>
    <row r="268" spans="1:20" x14ac:dyDescent="0.25">
      <c r="A268" s="36"/>
      <c r="B268" s="31"/>
      <c r="C268" s="31"/>
      <c r="D268" s="23"/>
      <c r="E268" s="93"/>
      <c r="F268" s="94"/>
      <c r="G268" s="95"/>
      <c r="H268" s="93"/>
      <c r="I268" s="95"/>
      <c r="J268" s="22"/>
      <c r="K268" s="22"/>
      <c r="L268" s="22"/>
      <c r="M268" s="22"/>
      <c r="N268" s="22"/>
      <c r="O268" s="22"/>
      <c r="P268" s="93"/>
      <c r="Q268" s="92"/>
      <c r="R268" s="23"/>
      <c r="S268" s="23"/>
      <c r="T268" s="23"/>
    </row>
    <row r="269" spans="1:20" x14ac:dyDescent="0.25">
      <c r="A269" s="36"/>
      <c r="B269" s="31"/>
      <c r="C269" s="31"/>
      <c r="D269" s="23"/>
      <c r="E269" s="93"/>
      <c r="F269" s="94"/>
      <c r="G269" s="95"/>
      <c r="H269" s="93"/>
      <c r="I269" s="95"/>
      <c r="J269" s="22"/>
      <c r="K269" s="22"/>
      <c r="L269" s="22"/>
      <c r="M269" s="22"/>
      <c r="N269" s="22"/>
      <c r="O269" s="22"/>
      <c r="P269" s="93"/>
      <c r="Q269" s="92"/>
      <c r="R269" s="23"/>
      <c r="S269" s="23"/>
      <c r="T269" s="23"/>
    </row>
    <row r="270" spans="1:20" x14ac:dyDescent="0.25">
      <c r="A270" s="36"/>
      <c r="B270" s="31"/>
      <c r="C270" s="31"/>
      <c r="D270" s="23"/>
      <c r="E270" s="93"/>
      <c r="F270" s="94"/>
      <c r="G270" s="95"/>
      <c r="H270" s="93"/>
      <c r="I270" s="95"/>
      <c r="J270" s="22"/>
      <c r="K270" s="22"/>
      <c r="L270" s="22"/>
      <c r="M270" s="22"/>
      <c r="N270" s="22"/>
      <c r="O270" s="22"/>
      <c r="P270" s="93"/>
      <c r="Q270" s="92"/>
      <c r="R270" s="23"/>
      <c r="S270" s="23"/>
      <c r="T270" s="23"/>
    </row>
    <row r="271" spans="1:20" x14ac:dyDescent="0.25">
      <c r="A271" s="36"/>
      <c r="B271" s="31"/>
      <c r="C271" s="31"/>
      <c r="D271" s="23"/>
      <c r="E271" s="93"/>
      <c r="F271" s="94"/>
      <c r="G271" s="95"/>
      <c r="H271" s="93"/>
      <c r="I271" s="95"/>
      <c r="J271" s="22"/>
      <c r="K271" s="22"/>
      <c r="L271" s="22"/>
      <c r="M271" s="22"/>
      <c r="N271" s="22"/>
      <c r="O271" s="22"/>
      <c r="P271" s="93"/>
      <c r="Q271" s="92"/>
      <c r="R271" s="23"/>
      <c r="S271" s="23"/>
      <c r="T271" s="23"/>
    </row>
    <row r="272" spans="1:20" x14ac:dyDescent="0.25">
      <c r="A272" s="36"/>
      <c r="B272" s="31"/>
      <c r="C272" s="31"/>
      <c r="D272" s="23"/>
      <c r="E272" s="93"/>
      <c r="F272" s="94"/>
      <c r="G272" s="95"/>
      <c r="H272" s="93"/>
      <c r="I272" s="95"/>
      <c r="J272" s="22"/>
      <c r="K272" s="22"/>
      <c r="L272" s="22"/>
      <c r="M272" s="22"/>
      <c r="N272" s="22"/>
      <c r="O272" s="22"/>
      <c r="P272" s="93"/>
      <c r="Q272" s="92"/>
      <c r="R272" s="23"/>
      <c r="S272" s="23"/>
      <c r="T272" s="23"/>
    </row>
    <row r="273" spans="1:20" x14ac:dyDescent="0.25">
      <c r="A273" s="36"/>
      <c r="B273" s="31"/>
      <c r="C273" s="31"/>
      <c r="D273" s="23"/>
      <c r="E273" s="93"/>
      <c r="F273" s="94"/>
      <c r="G273" s="95"/>
      <c r="H273" s="93"/>
      <c r="I273" s="95"/>
      <c r="J273" s="22"/>
      <c r="K273" s="22"/>
      <c r="L273" s="22"/>
      <c r="M273" s="22"/>
      <c r="N273" s="22"/>
      <c r="O273" s="22"/>
      <c r="P273" s="93"/>
      <c r="Q273" s="92"/>
      <c r="R273" s="23"/>
      <c r="S273" s="23"/>
      <c r="T273" s="23"/>
    </row>
    <row r="274" spans="1:20" x14ac:dyDescent="0.25">
      <c r="A274" s="36"/>
      <c r="B274" s="31"/>
      <c r="C274" s="31"/>
      <c r="D274" s="23"/>
      <c r="E274" s="93"/>
      <c r="F274" s="94"/>
      <c r="G274" s="95"/>
      <c r="H274" s="93"/>
      <c r="I274" s="95"/>
      <c r="J274" s="22"/>
      <c r="K274" s="22"/>
      <c r="L274" s="22"/>
      <c r="M274" s="22"/>
      <c r="N274" s="22"/>
      <c r="O274" s="22"/>
      <c r="P274" s="93"/>
      <c r="Q274" s="92"/>
      <c r="R274" s="23"/>
      <c r="S274" s="23"/>
      <c r="T274" s="23"/>
    </row>
    <row r="275" spans="1:20" x14ac:dyDescent="0.25">
      <c r="A275" s="36"/>
      <c r="B275" s="31"/>
      <c r="C275" s="31"/>
      <c r="D275" s="23"/>
      <c r="E275" s="93"/>
      <c r="F275" s="94"/>
      <c r="G275" s="95"/>
      <c r="H275" s="93"/>
      <c r="I275" s="95"/>
      <c r="J275" s="22"/>
      <c r="K275" s="22"/>
      <c r="L275" s="22"/>
      <c r="M275" s="22"/>
      <c r="N275" s="22"/>
      <c r="O275" s="22"/>
      <c r="P275" s="93"/>
      <c r="Q275" s="92"/>
      <c r="R275" s="23"/>
      <c r="S275" s="23"/>
      <c r="T275" s="23"/>
    </row>
    <row r="276" spans="1:20" x14ac:dyDescent="0.25">
      <c r="A276" s="36"/>
      <c r="B276" s="37"/>
      <c r="C276" s="37"/>
      <c r="D276" s="23"/>
      <c r="E276" s="23"/>
      <c r="F276" s="21"/>
      <c r="G276" s="95"/>
      <c r="H276" s="93"/>
      <c r="I276" s="95"/>
      <c r="J276" s="22"/>
      <c r="K276" s="22"/>
      <c r="L276" s="22"/>
      <c r="M276" s="22"/>
      <c r="N276" s="22"/>
      <c r="O276" s="22"/>
      <c r="P276" s="22"/>
      <c r="Q276" s="26"/>
      <c r="R276" s="23"/>
      <c r="S276" s="23"/>
      <c r="T276" s="23"/>
    </row>
    <row r="277" spans="1:20" x14ac:dyDescent="0.25">
      <c r="A277" s="82"/>
      <c r="B277" s="83"/>
      <c r="C277" s="83"/>
      <c r="D277" s="24"/>
      <c r="E277" s="24"/>
      <c r="F277" s="27"/>
      <c r="G277" s="85"/>
      <c r="H277" s="25"/>
      <c r="I277" s="85"/>
      <c r="J277" s="25"/>
      <c r="K277" s="85"/>
      <c r="L277" s="25"/>
      <c r="M277" s="85"/>
      <c r="N277" s="25"/>
      <c r="O277" s="85"/>
      <c r="P277" s="25"/>
      <c r="Q277" s="85"/>
      <c r="R277" s="24"/>
      <c r="S277" s="24"/>
      <c r="T277" s="24"/>
    </row>
    <row r="278" spans="1:20" x14ac:dyDescent="0.25">
      <c r="A278" s="82"/>
      <c r="B278" s="83"/>
      <c r="C278" s="83"/>
      <c r="D278" s="24"/>
      <c r="E278" s="24"/>
      <c r="F278" s="27"/>
      <c r="G278" s="85"/>
      <c r="H278" s="27"/>
      <c r="I278" s="85"/>
      <c r="J278" s="25"/>
      <c r="K278" s="85"/>
      <c r="L278" s="25"/>
      <c r="M278" s="85"/>
      <c r="N278" s="25"/>
      <c r="O278" s="85"/>
      <c r="P278" s="25"/>
      <c r="Q278" s="85"/>
      <c r="R278" s="24"/>
      <c r="S278" s="24"/>
      <c r="T278" s="24"/>
    </row>
    <row r="279" spans="1:20" x14ac:dyDescent="0.25">
      <c r="A279" s="82"/>
      <c r="B279" s="83"/>
      <c r="C279" s="83"/>
      <c r="D279" s="24"/>
      <c r="E279" s="24"/>
      <c r="F279" s="27"/>
      <c r="G279" s="85"/>
      <c r="H279" s="25"/>
      <c r="I279" s="85"/>
      <c r="J279" s="25"/>
      <c r="K279" s="85"/>
      <c r="L279" s="25"/>
      <c r="M279" s="85"/>
      <c r="N279" s="25"/>
      <c r="O279" s="85"/>
      <c r="P279" s="25"/>
      <c r="Q279" s="85"/>
      <c r="R279" s="24"/>
      <c r="S279" s="24"/>
      <c r="T279" s="24"/>
    </row>
    <row r="280" spans="1:20" x14ac:dyDescent="0.25">
      <c r="A280" s="82"/>
      <c r="B280" s="83"/>
      <c r="C280" s="83"/>
      <c r="D280" s="24"/>
      <c r="E280" s="24"/>
      <c r="F280" s="27"/>
      <c r="G280" s="85"/>
      <c r="H280" s="25"/>
      <c r="I280" s="85"/>
      <c r="J280" s="25"/>
      <c r="K280" s="85"/>
      <c r="L280" s="25"/>
      <c r="M280" s="85"/>
      <c r="N280" s="25"/>
      <c r="O280" s="85"/>
      <c r="P280" s="25"/>
      <c r="Q280" s="85"/>
      <c r="R280" s="24"/>
      <c r="S280" s="24"/>
      <c r="T280" s="24"/>
    </row>
    <row r="281" spans="1:20" x14ac:dyDescent="0.25">
      <c r="A281" s="82"/>
      <c r="B281" s="83"/>
      <c r="C281" s="83"/>
      <c r="D281" s="24"/>
      <c r="E281" s="24"/>
      <c r="F281" s="27"/>
      <c r="G281" s="85"/>
      <c r="H281" s="25"/>
      <c r="I281" s="85"/>
      <c r="J281" s="25"/>
      <c r="K281" s="85"/>
      <c r="L281" s="25"/>
      <c r="M281" s="85"/>
      <c r="N281" s="25"/>
      <c r="O281" s="85"/>
      <c r="P281" s="25"/>
      <c r="Q281" s="85"/>
      <c r="R281" s="24"/>
      <c r="S281" s="24"/>
      <c r="T281" s="24"/>
    </row>
    <row r="282" spans="1:20" x14ac:dyDescent="0.25">
      <c r="A282" s="86"/>
      <c r="B282" s="87"/>
      <c r="C282" s="87"/>
      <c r="D282" s="24"/>
      <c r="E282" s="24"/>
      <c r="F282" s="25"/>
      <c r="G282" s="85"/>
      <c r="H282" s="27"/>
      <c r="I282" s="85"/>
      <c r="J282" s="25"/>
      <c r="K282" s="85"/>
      <c r="L282" s="25"/>
      <c r="M282" s="85"/>
      <c r="N282" s="25"/>
      <c r="O282" s="85"/>
      <c r="P282" s="25"/>
      <c r="Q282" s="85"/>
      <c r="R282" s="24"/>
      <c r="S282" s="24"/>
      <c r="T282" s="24"/>
    </row>
    <row r="283" spans="1:20" x14ac:dyDescent="0.25">
      <c r="A283" s="82"/>
      <c r="B283" s="83"/>
      <c r="C283" s="83"/>
      <c r="D283" s="24"/>
      <c r="E283" s="39"/>
      <c r="F283" s="84"/>
      <c r="G283" s="85"/>
      <c r="H283" s="25"/>
      <c r="I283" s="85"/>
      <c r="J283" s="25"/>
      <c r="K283" s="85"/>
      <c r="L283" s="25"/>
      <c r="M283" s="58"/>
      <c r="N283" s="54"/>
      <c r="O283" s="58"/>
      <c r="P283" s="54"/>
      <c r="Q283" s="58"/>
    </row>
    <row r="284" spans="1:20" x14ac:dyDescent="0.25">
      <c r="A284" s="54"/>
      <c r="B284" s="54"/>
      <c r="C284" s="54"/>
      <c r="D284" s="54"/>
      <c r="E284" s="54"/>
      <c r="F284" s="81"/>
      <c r="G284" s="60"/>
      <c r="H284" s="54"/>
      <c r="I284" s="60"/>
      <c r="J284" s="54"/>
      <c r="K284" s="58"/>
      <c r="L284" s="54"/>
      <c r="M284" s="58"/>
      <c r="N284" s="54"/>
      <c r="O284" s="58"/>
      <c r="P284" s="54"/>
      <c r="Q284" s="58"/>
    </row>
    <row r="285" spans="1:20" x14ac:dyDescent="0.25">
      <c r="A285" s="54"/>
      <c r="B285" s="54"/>
      <c r="C285" s="54"/>
      <c r="D285" s="54"/>
      <c r="E285" s="54"/>
      <c r="F285" s="81"/>
      <c r="G285" s="60"/>
      <c r="H285" s="54"/>
      <c r="I285" s="60"/>
      <c r="J285" s="54"/>
      <c r="K285" s="58"/>
      <c r="L285" s="54"/>
      <c r="M285" s="58"/>
      <c r="N285" s="54"/>
      <c r="O285" s="58"/>
      <c r="P285" s="54"/>
      <c r="Q285" s="58"/>
    </row>
    <row r="286" spans="1:20" x14ac:dyDescent="0.25">
      <c r="A286" s="54"/>
      <c r="B286" s="54"/>
      <c r="C286" s="54"/>
      <c r="D286" s="54"/>
      <c r="E286" s="54"/>
      <c r="F286" s="81"/>
      <c r="G286" s="60"/>
      <c r="H286" s="54"/>
      <c r="I286" s="60"/>
      <c r="J286" s="54"/>
      <c r="K286" s="58"/>
      <c r="L286" s="54"/>
      <c r="M286" s="58"/>
      <c r="N286" s="54"/>
      <c r="O286" s="58"/>
      <c r="P286" s="54"/>
      <c r="Q286" s="58"/>
    </row>
    <row r="287" spans="1:20" x14ac:dyDescent="0.25">
      <c r="A287" s="54"/>
      <c r="B287" s="54"/>
      <c r="C287" s="54"/>
      <c r="D287" s="54"/>
      <c r="E287" s="54"/>
      <c r="F287" s="81"/>
      <c r="G287" s="60"/>
      <c r="H287" s="54"/>
      <c r="I287" s="60"/>
      <c r="J287" s="54"/>
      <c r="K287" s="58"/>
      <c r="L287" s="54"/>
    </row>
    <row r="346" spans="1:20" x14ac:dyDescent="0.25">
      <c r="M346" s="58"/>
      <c r="N346" s="54"/>
      <c r="O346" s="58"/>
      <c r="P346" s="54"/>
      <c r="Q346" s="58"/>
      <c r="R346" s="54"/>
      <c r="S346" s="54"/>
      <c r="T346" s="54"/>
    </row>
    <row r="347" spans="1:20" x14ac:dyDescent="0.25">
      <c r="A347" s="54"/>
      <c r="B347" s="54"/>
      <c r="C347" s="54"/>
      <c r="D347" s="54"/>
      <c r="E347" s="54"/>
      <c r="F347" s="81"/>
      <c r="G347" s="60"/>
      <c r="H347" s="54"/>
      <c r="I347" s="60"/>
      <c r="J347" s="54"/>
      <c r="K347" s="58"/>
      <c r="L347" s="54"/>
    </row>
  </sheetData>
  <sortState ref="A139:F160">
    <sortCondition ref="B139:B16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8" fitToHeight="0" orientation="portrait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6" t="s">
        <v>129</v>
      </c>
      <c r="B1" s="106"/>
      <c r="C1" s="106"/>
      <c r="D1" s="11"/>
      <c r="E1" s="11"/>
      <c r="F1" s="12" t="s">
        <v>46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COUNTIFS(Siev!$D$3:$D$287,$A4,Siev!$F$3:$F$287,"&lt;&gt;")</f>
        <v>20</v>
      </c>
      <c r="C4" s="61">
        <f>COUNTIFS(Siev!$D$3:$D$287,$A4,Siev!$H$3:$H$287,"&lt;&gt;")</f>
        <v>0</v>
      </c>
      <c r="D4" s="61">
        <f>COUNTIFS(Siev!$D$3:$D$287,$A4,Siev!$J$3:$J$287,"&lt;&gt;")</f>
        <v>0</v>
      </c>
      <c r="E4" s="61">
        <f>COUNTIFS(Siev!$D$3:$D$287,$A4,Siev!$L$3:$L$287,"&lt;&gt;")</f>
        <v>0</v>
      </c>
      <c r="F4" s="61">
        <f>COUNTIFS(Siev!$D$3:$D$287,$A4,Siev!$N$3:$N$287,"&lt;&gt;")</f>
        <v>0</v>
      </c>
      <c r="G4" s="61">
        <f>COUNTIFS(Siev!$D$3:$D$287,$A4,Siev!$P$3:$P$287,"&lt;&gt;")</f>
        <v>0</v>
      </c>
    </row>
    <row r="5" spans="1:9" ht="18" x14ac:dyDescent="0.25">
      <c r="A5" s="15" t="s">
        <v>59</v>
      </c>
      <c r="B5" s="61">
        <f>COUNTIFS(Siev!$D$3:$D$287,A5,Siev!$F$3:$F$287,"&lt;&gt;")</f>
        <v>29</v>
      </c>
      <c r="C5" s="61">
        <f>COUNTIFS(Siev!$D$3:$D$287,$A5,Siev!$H$3:$H$287,"&lt;&gt;")</f>
        <v>0</v>
      </c>
      <c r="D5" s="61">
        <f>COUNTIFS(Siev!$D$3:$D$287,$A5,Siev!$J$3:$J$287,"&lt;&gt;")</f>
        <v>0</v>
      </c>
      <c r="E5" s="61">
        <f>COUNTIFS(Siev!$D$3:$D$287,$A5,Siev!$L$3:$L$287,"&lt;&gt;")</f>
        <v>0</v>
      </c>
      <c r="F5" s="61">
        <f>COUNTIFS(Siev!$D$3:$D$287,$A5,Siev!$N$3:$N$287,"&lt;&gt;")</f>
        <v>0</v>
      </c>
      <c r="G5" s="61">
        <f>COUNTIFS(Siev!$D$3:$D$287,$A5,Siev!$P$3:$P$287,"&lt;&gt;")</f>
        <v>0</v>
      </c>
    </row>
    <row r="6" spans="1:9" ht="18" x14ac:dyDescent="0.25">
      <c r="A6" s="15" t="s">
        <v>39</v>
      </c>
      <c r="B6" s="61">
        <f>COUNTIFS(Siev!$D$3:$D$287,A6,Siev!$F$3:$F$287,"&lt;&gt;")</f>
        <v>13</v>
      </c>
      <c r="C6" s="61">
        <f>COUNTIFS(Siev!$D$3:$D$287,$A6,Siev!$H$3:$H$287,"&lt;&gt;")</f>
        <v>0</v>
      </c>
      <c r="D6" s="61">
        <f>COUNTIFS(Siev!$D$3:$D$287,$A6,Siev!$J$3:$J$287,"&lt;&gt;")</f>
        <v>0</v>
      </c>
      <c r="E6" s="61">
        <f>COUNTIFS(Siev!$D$3:$D$287,$A6,Siev!$L$3:$L$287,"&lt;&gt;")</f>
        <v>0</v>
      </c>
      <c r="F6" s="61">
        <f>COUNTIFS(Siev!$D$3:$D$287,$A6,Siev!$N$3:$N$287,"&lt;&gt;")</f>
        <v>0</v>
      </c>
      <c r="G6" s="61">
        <f>COUNTIFS(Siev!$D$3:$D$287,$A6,Siev!$P$3:$P$287,"&lt;&gt;")</f>
        <v>0</v>
      </c>
    </row>
    <row r="7" spans="1:9" ht="18" x14ac:dyDescent="0.25">
      <c r="A7" s="15" t="s">
        <v>40</v>
      </c>
      <c r="B7" s="61">
        <f>COUNTIFS(Siev!$D$3:$D$287,A7,Siev!$F$3:$F$287,"&lt;&gt;")</f>
        <v>2</v>
      </c>
      <c r="C7" s="61">
        <f>COUNTIFS(Siev!$D$3:$D$287,$A7,Siev!$H$3:$H$287,"&lt;&gt;")</f>
        <v>0</v>
      </c>
      <c r="D7" s="61">
        <f>COUNTIFS(Siev!$D$3:$D$287,$A7,Siev!$J$3:$J$287,"&lt;&gt;")</f>
        <v>0</v>
      </c>
      <c r="E7" s="61">
        <f>COUNTIFS(Siev!$D$3:$D$287,$A7,Siev!$L$3:$L$287,"&lt;&gt;")</f>
        <v>0</v>
      </c>
      <c r="F7" s="61">
        <f>COUNTIFS(Siev!$D$3:$D$287,$A7,Siev!$N$3:$N$287,"&lt;&gt;")</f>
        <v>0</v>
      </c>
      <c r="G7" s="61">
        <f>COUNTIFS(Siev!$D$3:$D$287,$A7,Siev!$P$3:$P$287,"&lt;&gt;")</f>
        <v>0</v>
      </c>
    </row>
    <row r="8" spans="1:9" ht="18" x14ac:dyDescent="0.25">
      <c r="A8" s="15" t="s">
        <v>41</v>
      </c>
      <c r="B8" s="61">
        <f>COUNTIFS(Siev!$D$3:$D$287,A8,Siev!$F$3:$F$287,"&lt;&gt;")</f>
        <v>9</v>
      </c>
      <c r="C8" s="61">
        <f>COUNTIFS(Siev!$D$3:$D$287,$A8,Siev!$H$3:$H$287,"&lt;&gt;")</f>
        <v>0</v>
      </c>
      <c r="D8" s="61">
        <f>COUNTIFS(Siev!$D$3:$D$287,$A8,Siev!$J$3:$J$287,"&lt;&gt;")</f>
        <v>0</v>
      </c>
      <c r="E8" s="61">
        <f>COUNTIFS(Siev!$D$3:$D$287,$A8,Siev!$L$3:$L$287,"&lt;&gt;")</f>
        <v>0</v>
      </c>
      <c r="F8" s="61">
        <f>COUNTIFS(Siev!$D$3:$D$287,$A8,Siev!$N$3:$N$287,"&lt;&gt;")</f>
        <v>0</v>
      </c>
      <c r="G8" s="61">
        <f>COUNTIFS(Siev!$D$3:$D$287,$A8,Siev!$P$3:$P$287,"&lt;&gt;")</f>
        <v>0</v>
      </c>
    </row>
    <row r="9" spans="1:9" ht="18" x14ac:dyDescent="0.25">
      <c r="A9" s="15" t="s">
        <v>42</v>
      </c>
      <c r="B9" s="61">
        <f>COUNTIFS(Siev!$D$3:$D$287,A9,Siev!$F$3:$F$287,"&lt;&gt;")</f>
        <v>11</v>
      </c>
      <c r="C9" s="61">
        <f>COUNTIFS(Siev!$D$3:$D$287,$A9,Siev!$H$3:$H$287,"&lt;&gt;")</f>
        <v>0</v>
      </c>
      <c r="D9" s="61">
        <f>COUNTIFS(Siev!$D$3:$D$287,$A9,Siev!$J$3:$J$287,"&lt;&gt;")</f>
        <v>0</v>
      </c>
      <c r="E9" s="61">
        <f>COUNTIFS(Siev!$D$3:$D$287,$A9,Siev!$L$3:$L$287,"&lt;&gt;")</f>
        <v>0</v>
      </c>
      <c r="F9" s="61">
        <f>COUNTIFS(Siev!$D$3:$D$287,$A9,Siev!$N$3:$N$287,"&lt;&gt;")</f>
        <v>0</v>
      </c>
      <c r="G9" s="61">
        <f>COUNTIFS(Siev!$D$3:$D$287,$A9,Siev!$P$3:$P$287,"&lt;&gt;")</f>
        <v>0</v>
      </c>
    </row>
    <row r="10" spans="1:9" ht="18" x14ac:dyDescent="0.25">
      <c r="A10" s="15" t="s">
        <v>43</v>
      </c>
      <c r="B10" s="61">
        <f>COUNTIFS(Siev!$D$3:$D$287,A10,Siev!$F$3:$F$287,"&lt;&gt;")</f>
        <v>4</v>
      </c>
      <c r="C10" s="61">
        <f>COUNTIFS(Siev!$D$3:$D$287,$A10,Siev!$H$3:$H$287,"&lt;&gt;")</f>
        <v>0</v>
      </c>
      <c r="D10" s="61">
        <f>COUNTIFS(Siev!$D$3:$D$287,$A10,Siev!$J$3:$J$287,"&lt;&gt;")</f>
        <v>0</v>
      </c>
      <c r="E10" s="61">
        <f>COUNTIFS(Siev!$D$3:$D$287,$A10,Siev!$L$3:$L$287,"&lt;&gt;")</f>
        <v>0</v>
      </c>
      <c r="F10" s="61">
        <f>COUNTIFS(Siev!$D$3:$D$287,$A10,Siev!$N$3:$N$287,"&lt;&gt;")</f>
        <v>0</v>
      </c>
      <c r="G10" s="61">
        <f>COUNTIFS(Siev!$D$3:$D$287,$A10,Siev!$P$3:$P$287,"&lt;&gt;")</f>
        <v>0</v>
      </c>
    </row>
    <row r="11" spans="1:9" ht="18" x14ac:dyDescent="0.25">
      <c r="A11" s="15" t="s">
        <v>44</v>
      </c>
      <c r="B11" s="61">
        <f>COUNTIFS(Siev!$D$3:$D$287,A11,Siev!$F$3:$F$287,"&lt;&gt;")</f>
        <v>3</v>
      </c>
      <c r="C11" s="61">
        <f>COUNTIFS(Siev!$D$3:$D$287,$A11,Siev!$H$3:$H$287,"&lt;&gt;")</f>
        <v>0</v>
      </c>
      <c r="D11" s="61">
        <f>COUNTIFS(Siev!$D$3:$D$287,$A11,Siev!$J$3:$J$287,"&lt;&gt;")</f>
        <v>0</v>
      </c>
      <c r="E11" s="61">
        <f>COUNTIFS(Siev!$D$3:$D$287,$A11,Siev!$L$3:$L$287,"&lt;&gt;")</f>
        <v>0</v>
      </c>
      <c r="F11" s="61">
        <f>COUNTIFS(Siev!$D$3:$D$287,$A11,Siev!$N$3:$N$287,"&lt;&gt;")</f>
        <v>0</v>
      </c>
      <c r="G11" s="61">
        <f>COUNTIFS(Siev!$D$3:$D$287,$A11,Siev!$P$3:$P$287,"&lt;&gt;")</f>
        <v>0</v>
      </c>
    </row>
    <row r="12" spans="1:9" ht="18" x14ac:dyDescent="0.25">
      <c r="A12" s="15" t="s">
        <v>68</v>
      </c>
      <c r="B12" s="61">
        <f>COUNTIFS(Siev!$D$3:$D$287,A12,Siev!$F$3:$F$287,"&lt;&gt;")</f>
        <v>4</v>
      </c>
      <c r="C12" s="61">
        <f>COUNTIFS(Siev!$D$3:$D$287,$A12,Siev!$H$3:$H$287,"&lt;&gt;")</f>
        <v>0</v>
      </c>
      <c r="D12" s="61">
        <f>COUNTIFS(Siev!$D$3:$D$287,$A12,Siev!$J$3:$J$287,"&lt;&gt;")</f>
        <v>0</v>
      </c>
      <c r="E12" s="61">
        <f>COUNTIFS(Siev!$D$3:$D$287,$A12,Siev!$L$3:$L$287,"&lt;&gt;")</f>
        <v>0</v>
      </c>
      <c r="F12" s="61">
        <f>COUNTIFS(Siev!$D$3:$D$287,$A12,Siev!$N$3:$N$287,"&lt;&gt;")</f>
        <v>0</v>
      </c>
      <c r="G12" s="61">
        <f>COUNTIFS(Siev!$D$3:$D$287,$A12,Siev!$P$3:$P$287,"&lt;&gt;")</f>
        <v>0</v>
      </c>
    </row>
    <row r="13" spans="1:9" ht="18" x14ac:dyDescent="0.25">
      <c r="A13" s="15" t="s">
        <v>78</v>
      </c>
      <c r="B13" s="61">
        <f>COUNTIFS(Siev!$D$3:$D$287,A13,Siev!$F$3:$F$287,"&lt;&gt;")</f>
        <v>0</v>
      </c>
      <c r="C13" s="61">
        <f>COUNTIFS(Siev!$D$3:$D$287,$A13,Siev!$H$3:$H$287,"&lt;&gt;")</f>
        <v>0</v>
      </c>
      <c r="D13" s="61">
        <f>COUNTIFS(Siev!$D$3:$D$287,$A13,Siev!$J$3:$J$287,"&lt;&gt;")</f>
        <v>0</v>
      </c>
      <c r="E13" s="61">
        <f>COUNTIFS(Siev!$D$3:$D$287,$A13,Siev!$L$3:$L$287,"&lt;&gt;")</f>
        <v>0</v>
      </c>
      <c r="F13" s="61">
        <f>COUNTIFS(Siev!$D$3:$D$287,$A13,Siev!$N$3:$N$287,"&lt;&gt;")</f>
        <v>0</v>
      </c>
      <c r="G13" s="61">
        <f>COUNTIFS(Siev!$D$3:$D$287,$A13,Siev!$P$3:$P$287,"&lt;&gt;")</f>
        <v>0</v>
      </c>
    </row>
    <row r="14" spans="1:9" ht="18" x14ac:dyDescent="0.25">
      <c r="A14" s="15" t="s">
        <v>87</v>
      </c>
      <c r="B14" s="61">
        <f>COUNTIFS(Siev!$D$3:$D$287,A14,Siev!$F$3:$F$287,"&lt;&gt;")</f>
        <v>39</v>
      </c>
      <c r="C14" s="61">
        <f>COUNTIFS(Siev!$D$3:$D$287,$A14,Siev!$H$3:$H$287,"&lt;&gt;")</f>
        <v>0</v>
      </c>
      <c r="D14" s="61">
        <f>COUNTIFS(Siev!$D$3:$D$287,$A14,Siev!$J$3:$J$287,"&lt;&gt;")</f>
        <v>0</v>
      </c>
      <c r="E14" s="61">
        <f>COUNTIFS(Siev!$D$3:$D$287,$A14,Siev!$L$3:$L$287,"&lt;&gt;")</f>
        <v>0</v>
      </c>
      <c r="F14" s="61">
        <f>COUNTIFS(Siev!$D$3:$D$287,$A14,Siev!$N$3:$N$287,"&lt;&gt;")</f>
        <v>0</v>
      </c>
      <c r="G14" s="61">
        <f>COUNTIFS(Siev!$D$3:$D$287,$A14,Siev!$P$3:$P$287,"&lt;&gt;")</f>
        <v>0</v>
      </c>
    </row>
    <row r="15" spans="1:9" ht="18" x14ac:dyDescent="0.25">
      <c r="A15" s="17" t="s">
        <v>47</v>
      </c>
      <c r="B15" s="18">
        <f t="shared" ref="B15:G15" si="0">SUM(B4:B14)</f>
        <v>134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6"/>
      <c r="I15" s="75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COUNTIFS(Vir!$D$3:$D$347,$A17,Vir!$F$3:$F$347,"&lt;&gt;")</f>
        <v>18</v>
      </c>
      <c r="C17" s="16">
        <f>COUNTIFS(Vir!$D$3:$D$347,$A17,Vir!$H$3:$H$347,"&lt;&gt;")</f>
        <v>0</v>
      </c>
      <c r="D17" s="16">
        <f>COUNTIFS(Vir!$D$3:$D$347,$A17,Vir!$J$3:$J$347,"&lt;&gt;")</f>
        <v>0</v>
      </c>
      <c r="E17" s="16">
        <f>COUNTIFS(Vir!$D$3:$D$347,$A17,Vir!$L$3:$L$347,"&lt;&gt;")</f>
        <v>0</v>
      </c>
      <c r="F17" s="16">
        <f>COUNTIFS(Vir!$D$3:$D$347,$A17,Vir!$N$3:$N$347,"&lt;&gt;")</f>
        <v>0</v>
      </c>
      <c r="G17" s="16">
        <f>COUNTIFS(Vir!$D$3:$D$347,$A17,Vir!$P$3:$P$347,"&lt;&gt;")</f>
        <v>0</v>
      </c>
    </row>
    <row r="18" spans="1:8" ht="18" x14ac:dyDescent="0.25">
      <c r="A18" s="15" t="s">
        <v>58</v>
      </c>
      <c r="B18" s="16">
        <f>COUNTIFS(Vir!$D$3:$D$347,$A18,Vir!$F$3:$F$347,"&lt;&gt;")</f>
        <v>42</v>
      </c>
      <c r="C18" s="16">
        <f>COUNTIFS(Vir!$D$3:$D$347,$A18,Vir!$H$3:$H$347,"&lt;&gt;")</f>
        <v>0</v>
      </c>
      <c r="D18" s="16">
        <f>COUNTIFS(Vir!$D$3:$D$347,$A18,Vir!$J$3:$J$347,"&lt;&gt;")</f>
        <v>0</v>
      </c>
      <c r="E18" s="16">
        <f>COUNTIFS(Vir!$D$3:$D$347,$A18,Vir!$L$3:$L$347,"&lt;&gt;")</f>
        <v>0</v>
      </c>
      <c r="F18" s="16">
        <f>COUNTIFS(Vir!$D$3:$D$347,$A18,Vir!$N$3:$N$347,"&lt;&gt;")</f>
        <v>0</v>
      </c>
      <c r="G18" s="16">
        <f>COUNTIFS(Vir!$D$3:$D$347,$A18,Vir!$P$3:$P$347,"&lt;&gt;")</f>
        <v>0</v>
      </c>
    </row>
    <row r="19" spans="1:8" ht="18" x14ac:dyDescent="0.25">
      <c r="A19" s="15" t="s">
        <v>24</v>
      </c>
      <c r="B19" s="16">
        <f>COUNTIFS(Vir!$D$3:$D$347,$A19,Vir!$F$3:$F$347,"&lt;&gt;")</f>
        <v>14</v>
      </c>
      <c r="C19" s="16">
        <f>COUNTIFS(Vir!$D$3:$D$347,$A19,Vir!$H$3:$H$347,"&lt;&gt;")</f>
        <v>0</v>
      </c>
      <c r="D19" s="16">
        <f>COUNTIFS(Vir!$D$3:$D$347,$A19,Vir!$J$3:$J$347,"&lt;&gt;")</f>
        <v>0</v>
      </c>
      <c r="E19" s="16">
        <f>COUNTIFS(Vir!$D$3:$D$347,$A19,Vir!$L$3:$L$347,"&lt;&gt;")</f>
        <v>0</v>
      </c>
      <c r="F19" s="16">
        <f>COUNTIFS(Vir!$D$3:$D$347,$A19,Vir!$N$3:$N$347,"&lt;&gt;")</f>
        <v>0</v>
      </c>
      <c r="G19" s="16">
        <f>COUNTIFS(Vir!$D$3:$D$347,$A19,Vir!$P$3:$P$347,"&lt;&gt;")</f>
        <v>0</v>
      </c>
    </row>
    <row r="20" spans="1:8" ht="18" x14ac:dyDescent="0.25">
      <c r="A20" s="15" t="s">
        <v>27</v>
      </c>
      <c r="B20" s="16">
        <f>COUNTIFS(Vir!$D$3:$D$347,$A20,Vir!$F$3:$F$347,"&lt;&gt;")</f>
        <v>17</v>
      </c>
      <c r="C20" s="16">
        <f>COUNTIFS(Vir!$D$3:$D$347,$A20,Vir!$H$3:$H$347,"&lt;&gt;")</f>
        <v>0</v>
      </c>
      <c r="D20" s="16">
        <f>COUNTIFS(Vir!$D$3:$D$347,$A20,Vir!$J$3:$J$347,"&lt;&gt;")</f>
        <v>0</v>
      </c>
      <c r="E20" s="16">
        <f>COUNTIFS(Vir!$D$3:$D$347,$A20,Vir!$L$3:$L$347,"&lt;&gt;")</f>
        <v>0</v>
      </c>
      <c r="F20" s="16">
        <f>COUNTIFS(Vir!$D$3:$D$347,$A20,Vir!$N$3:$N$347,"&lt;&gt;")</f>
        <v>0</v>
      </c>
      <c r="G20" s="16">
        <f>COUNTIFS(Vir!$D$3:$D$347,$A20,Vir!$P$3:$P$347,"&lt;&gt;")</f>
        <v>0</v>
      </c>
    </row>
    <row r="21" spans="1:8" ht="18" x14ac:dyDescent="0.25">
      <c r="A21" s="15" t="s">
        <v>28</v>
      </c>
      <c r="B21" s="16">
        <f>COUNTIFS(Vir!$D$3:$D$347,$A21,Vir!$F$3:$F$347,"&lt;&gt;")</f>
        <v>9</v>
      </c>
      <c r="C21" s="16">
        <f>COUNTIFS(Vir!$D$3:$D$347,$A21,Vir!$H$3:$H$347,"&lt;&gt;")</f>
        <v>0</v>
      </c>
      <c r="D21" s="16">
        <f>COUNTIFS(Vir!$D$3:$D$347,$A21,Vir!$J$3:$J$347,"&lt;&gt;")</f>
        <v>0</v>
      </c>
      <c r="E21" s="16">
        <f>COUNTIFS(Vir!$D$3:$D$347,$A21,Vir!$L$3:$L$347,"&lt;&gt;")</f>
        <v>0</v>
      </c>
      <c r="F21" s="16">
        <f>COUNTIFS(Vir!$D$3:$D$347,$A21,Vir!$N$3:$N$347,"&lt;&gt;")</f>
        <v>0</v>
      </c>
      <c r="G21" s="16">
        <f>COUNTIFS(Vir!$D$3:$D$347,$A21,Vir!$P$3:$P$347,"&lt;&gt;")</f>
        <v>0</v>
      </c>
    </row>
    <row r="22" spans="1:8" ht="18" x14ac:dyDescent="0.25">
      <c r="A22" s="15" t="s">
        <v>53</v>
      </c>
      <c r="B22" s="16">
        <f>COUNTIFS(Vir!$D$3:$D$347,$A22,Vir!$F$3:$F$347,"&lt;&gt;")</f>
        <v>9</v>
      </c>
      <c r="C22" s="16">
        <f>COUNTIFS(Vir!$D$3:$D$347,$A22,Vir!$H$3:$H$347,"&lt;&gt;")</f>
        <v>0</v>
      </c>
      <c r="D22" s="16">
        <f>COUNTIFS(Vir!$D$3:$D$347,$A22,Vir!$J$3:$J$347,"&lt;&gt;")</f>
        <v>0</v>
      </c>
      <c r="E22" s="16">
        <f>COUNTIFS(Vir!$D$3:$D$347,$A22,Vir!$L$3:$L$347,"&lt;&gt;")</f>
        <v>0</v>
      </c>
      <c r="F22" s="16">
        <f>COUNTIFS(Vir!$D$3:$D$347,$A22,Vir!$N$3:$N$347,"&lt;&gt;")</f>
        <v>0</v>
      </c>
      <c r="G22" s="16">
        <f>COUNTIFS(Vir!$D$3:$D$347,$A22,Vir!$P$3:$P$347,"&lt;&gt;")</f>
        <v>0</v>
      </c>
    </row>
    <row r="23" spans="1:8" ht="18" x14ac:dyDescent="0.25">
      <c r="A23" s="15" t="s">
        <v>29</v>
      </c>
      <c r="B23" s="16">
        <f>COUNTIFS(Vir!$D$3:$D$347,$A23,Vir!$F$3:$F$347,"&lt;&gt;")</f>
        <v>5</v>
      </c>
      <c r="C23" s="16">
        <f>COUNTIFS(Vir!$D$3:$D$347,$A23,Vir!$H$3:$H$347,"&lt;&gt;")</f>
        <v>0</v>
      </c>
      <c r="D23" s="16">
        <f>COUNTIFS(Vir!$D$3:$D$347,$A23,Vir!$J$3:$J$347,"&lt;&gt;")</f>
        <v>0</v>
      </c>
      <c r="E23" s="16">
        <f>COUNTIFS(Vir!$D$3:$D$347,$A23,Vir!$L$3:$L$347,"&lt;&gt;")</f>
        <v>0</v>
      </c>
      <c r="F23" s="16">
        <f>COUNTIFS(Vir!$D$3:$D$347,$A23,Vir!$N$3:$N$347,"&lt;&gt;")</f>
        <v>0</v>
      </c>
      <c r="G23" s="16">
        <f>COUNTIFS(Vir!$D$3:$D$347,$A23,Vir!$P$3:$P$347,"&lt;&gt;")</f>
        <v>0</v>
      </c>
    </row>
    <row r="24" spans="1:8" ht="18" x14ac:dyDescent="0.25">
      <c r="A24" s="15" t="s">
        <v>30</v>
      </c>
      <c r="B24" s="16">
        <f>COUNTIFS(Vir!$D$3:$D$347,$A24,Vir!$F$3:$F$347,"&lt;&gt;")</f>
        <v>2</v>
      </c>
      <c r="C24" s="16">
        <f>COUNTIFS(Vir!$D$3:$D$347,$A24,Vir!$H$3:$H$347,"&lt;&gt;")</f>
        <v>0</v>
      </c>
      <c r="D24" s="16">
        <f>COUNTIFS(Vir!$D$3:$D$347,$A24,Vir!$J$3:$J$347,"&lt;&gt;")</f>
        <v>0</v>
      </c>
      <c r="E24" s="16">
        <f>COUNTIFS(Vir!$D$3:$D$347,$A24,Vir!$L$3:$L$347,"&lt;&gt;")</f>
        <v>0</v>
      </c>
      <c r="F24" s="16">
        <f>COUNTIFS(Vir!$D$3:$D$347,$A24,Vir!$N$3:$N$347,"&lt;&gt;")</f>
        <v>0</v>
      </c>
      <c r="G24" s="16">
        <f>COUNTIFS(Vir!$D$3:$D$347,$A24,Vir!$P$3:$P$347,"&lt;&gt;")</f>
        <v>0</v>
      </c>
    </row>
    <row r="25" spans="1:8" ht="18" x14ac:dyDescent="0.25">
      <c r="A25" s="15" t="s">
        <v>31</v>
      </c>
      <c r="B25" s="16">
        <f>COUNTIFS(Vir!$D$3:$D$347,$A25,Vir!$F$3:$F$347,"&lt;&gt;")</f>
        <v>3</v>
      </c>
      <c r="C25" s="16">
        <f>COUNTIFS(Vir!$D$3:$D$347,$A25,Vir!$H$3:$H$347,"&lt;&gt;")</f>
        <v>0</v>
      </c>
      <c r="D25" s="16">
        <f>COUNTIFS(Vir!$D$3:$D$347,$A25,Vir!$J$3:$J$347,"&lt;&gt;")</f>
        <v>0</v>
      </c>
      <c r="E25" s="16">
        <f>COUNTIFS(Vir!$D$3:$D$347,$A25,Vir!$L$3:$L$347,"&lt;&gt;")</f>
        <v>0</v>
      </c>
      <c r="F25" s="16">
        <f>COUNTIFS(Vir!$D$3:$D$347,$A25,Vir!$N$3:$N$347,"&lt;&gt;")</f>
        <v>0</v>
      </c>
      <c r="G25" s="16">
        <f>COUNTIFS(Vir!$D$3:$D$347,$A25,Vir!$P$3:$P$347,"&lt;&gt;")</f>
        <v>0</v>
      </c>
    </row>
    <row r="26" spans="1:8" ht="18" x14ac:dyDescent="0.25">
      <c r="A26" s="15" t="s">
        <v>78</v>
      </c>
      <c r="B26" s="16">
        <f>COUNTIFS(Vir!$D$3:$D$347,$A26,Vir!$F$3:$F$347,"&lt;&gt;")</f>
        <v>0</v>
      </c>
      <c r="C26" s="16">
        <f>COUNTIFS(Vir!$D$3:$D$347,$A26,Vir!$H$3:$H$347,"&lt;&gt;")</f>
        <v>0</v>
      </c>
      <c r="D26" s="16">
        <f>COUNTIFS(Vir!$D$3:$D$347,$A26,Vir!$J$3:$J$347,"&lt;&gt;")</f>
        <v>0</v>
      </c>
      <c r="E26" s="16">
        <f>COUNTIFS(Vir!$D$3:$D$347,$A26,Vir!$L$3:$L$347,"&lt;&gt;")</f>
        <v>0</v>
      </c>
      <c r="F26" s="16">
        <f>COUNTIFS(Vir!$D$3:$D$347,$A26,Vir!$N$3:$N$347,"&lt;&gt;")</f>
        <v>0</v>
      </c>
      <c r="G26" s="16">
        <f>COUNTIFS(Vir!$D$3:$D$347,$A26,Vir!$P$3:$P$347,"&lt;&gt;")</f>
        <v>0</v>
      </c>
    </row>
    <row r="27" spans="1:8" ht="18" x14ac:dyDescent="0.25">
      <c r="A27" s="15" t="s">
        <v>87</v>
      </c>
      <c r="B27" s="16">
        <f>COUNTIFS(Vir!$D$3:$D$347,$A27,Vir!$F$3:$F$347,"&lt;&gt;")</f>
        <v>22</v>
      </c>
      <c r="C27" s="16">
        <f>COUNTIFS(Vir!$D$3:$D$347,$A27,Vir!$H$3:$H$347,"&lt;&gt;")</f>
        <v>0</v>
      </c>
      <c r="D27" s="16">
        <f>COUNTIFS(Vir!$D$3:$D$347,$A27,Vir!$J$3:$J$347,"&lt;&gt;")</f>
        <v>0</v>
      </c>
      <c r="E27" s="16">
        <f>COUNTIFS(Vir!$D$3:$D$347,$A27,Vir!$L$3:$L$347,"&lt;&gt;")</f>
        <v>0</v>
      </c>
      <c r="F27" s="16">
        <f>COUNTIFS(Vir!$D$3:$D$347,$A27,Vir!$N$3:$N$347,"&lt;&gt;")</f>
        <v>0</v>
      </c>
      <c r="G27" s="16">
        <f>COUNTIFS(Vir!$D$3:$D$347,$A27,Vir!$P$3:$P$347,"&lt;&gt;")</f>
        <v>0</v>
      </c>
    </row>
    <row r="28" spans="1:8" ht="18" x14ac:dyDescent="0.25">
      <c r="A28" s="17" t="s">
        <v>48</v>
      </c>
      <c r="B28" s="18">
        <f>SUM(B17:B27)</f>
        <v>141</v>
      </c>
      <c r="C28" s="18">
        <f t="shared" ref="C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6"/>
    </row>
    <row r="29" spans="1:8" ht="18" x14ac:dyDescent="0.25">
      <c r="A29" s="19" t="s">
        <v>49</v>
      </c>
      <c r="B29" s="19">
        <f t="shared" ref="B29:G29" si="2">B15+B28</f>
        <v>275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7">
        <f>SUM(B29:G29)</f>
        <v>275</v>
      </c>
    </row>
    <row r="30" spans="1:8" x14ac:dyDescent="0.25">
      <c r="H30">
        <f>SUM(H15:H29)</f>
        <v>275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2019-05-23T06:01:07Z</cp:lastPrinted>
  <dcterms:created xsi:type="dcterms:W3CDTF">2010-04-18T22:08:20Z</dcterms:created>
  <dcterms:modified xsi:type="dcterms:W3CDTF">2020-09-08T09:00:02Z</dcterms:modified>
</cp:coreProperties>
</file>